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AA18E888-E0F4-47CD-9FBD-C27DC65D5C02}" xr6:coauthVersionLast="47" xr6:coauthVersionMax="47" xr10:uidLastSave="{00000000-0000-0000-0000-000000000000}"/>
  <bookViews>
    <workbookView xWindow="-120" yWindow="-120" windowWidth="29040" windowHeight="15720" xr2:uid="{D266A8CA-A19A-4163-800E-09A7FB62AE08}"/>
  </bookViews>
  <sheets>
    <sheet name="原本" sheetId="1" r:id="rId1"/>
    <sheet name="記入例" sheetId="2" r:id="rId2"/>
  </sheets>
  <definedNames>
    <definedName name="_xlnm.Print_Area" localSheetId="1">記入例!$B$1:$G$28</definedName>
    <definedName name="_xlnm.Print_Area" localSheetId="0">原本!$B$1:$G$28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 i="2" l="1"/>
  <c r="G17" i="2"/>
  <c r="E18" i="2"/>
  <c r="E17" i="2"/>
  <c r="G17" i="1"/>
  <c r="E17" i="1"/>
  <c r="E18" i="1"/>
  <c r="G18" i="1" s="1"/>
  <c r="I26" i="2"/>
  <c r="H26" i="2"/>
  <c r="H25" i="2"/>
  <c r="I25" i="2" s="1"/>
  <c r="I24" i="2"/>
  <c r="H24" i="2"/>
  <c r="H23" i="2"/>
  <c r="I23" i="2" s="1"/>
  <c r="I22" i="2"/>
  <c r="H22" i="2"/>
  <c r="H21" i="2"/>
  <c r="I21" i="2" s="1"/>
  <c r="I20" i="2"/>
  <c r="H20" i="2"/>
  <c r="H19" i="2"/>
  <c r="I19" i="2" s="1"/>
  <c r="I18" i="2"/>
  <c r="F18" i="2" s="1"/>
  <c r="H18" i="2"/>
  <c r="H17" i="2"/>
  <c r="I17" i="2" s="1"/>
  <c r="F17" i="2" s="1"/>
  <c r="H18" i="1"/>
  <c r="I18" i="1" s="1"/>
  <c r="F18" i="1" s="1"/>
  <c r="H17" i="1"/>
  <c r="I17" i="1" s="1"/>
  <c r="F17" i="1" s="1"/>
  <c r="F19" i="2" l="1"/>
  <c r="D19" i="2"/>
  <c r="C19" i="2"/>
  <c r="D19" i="1"/>
  <c r="C19" i="1"/>
  <c r="H19" i="1" s="1"/>
  <c r="I19" i="1" s="1"/>
  <c r="G19" i="2" l="1"/>
  <c r="G19" i="1"/>
  <c r="F19" i="1"/>
</calcChain>
</file>

<file path=xl/sharedStrings.xml><?xml version="1.0" encoding="utf-8"?>
<sst xmlns="http://schemas.openxmlformats.org/spreadsheetml/2006/main" count="38" uniqueCount="22">
  <si>
    <t>区分</t>
    <rPh sb="0" eb="2">
      <t>クブン</t>
    </rPh>
    <phoneticPr fontId="2"/>
  </si>
  <si>
    <t>計</t>
    <rPh sb="0" eb="1">
      <t>ケイ</t>
    </rPh>
    <phoneticPr fontId="2"/>
  </si>
  <si>
    <t>経営継続に向けた
取組（３／４）</t>
    <rPh sb="0" eb="2">
      <t>ケイエイ</t>
    </rPh>
    <rPh sb="2" eb="4">
      <t>ケイゾク</t>
    </rPh>
    <rPh sb="5" eb="6">
      <t>ム</t>
    </rPh>
    <rPh sb="9" eb="11">
      <t>トリクミ</t>
    </rPh>
    <phoneticPr fontId="2"/>
  </si>
  <si>
    <t>ガイドラインに則
した取組（定額）</t>
    <rPh sb="7" eb="8">
      <t>ソク</t>
    </rPh>
    <rPh sb="11" eb="13">
      <t>トリクミ</t>
    </rPh>
    <rPh sb="14" eb="16">
      <t>テイガク</t>
    </rPh>
    <phoneticPr fontId="2"/>
  </si>
  <si>
    <t>事業費
①</t>
    <rPh sb="0" eb="3">
      <t>ジギョウヒ</t>
    </rPh>
    <phoneticPr fontId="2"/>
  </si>
  <si>
    <t>確定
補助率
③＝②/①</t>
    <rPh sb="0" eb="2">
      <t>カクテイ</t>
    </rPh>
    <rPh sb="3" eb="6">
      <t>ホジョリツ</t>
    </rPh>
    <phoneticPr fontId="2"/>
  </si>
  <si>
    <t>事業費に含まれ
る消費税額
④＝①/11</t>
    <rPh sb="0" eb="3">
      <t>ジギョウヒ</t>
    </rPh>
    <rPh sb="4" eb="5">
      <t>フク</t>
    </rPh>
    <rPh sb="9" eb="12">
      <t>ショウヒゼイ</t>
    </rPh>
    <rPh sb="12" eb="13">
      <t>ガク</t>
    </rPh>
    <phoneticPr fontId="2"/>
  </si>
  <si>
    <t>【返還額】
消費税額に占める
補助金額
④×③</t>
    <rPh sb="1" eb="4">
      <t>ヘンカンガク</t>
    </rPh>
    <rPh sb="6" eb="9">
      <t>ショウヒゼイ</t>
    </rPh>
    <rPh sb="9" eb="10">
      <t>ガク</t>
    </rPh>
    <rPh sb="11" eb="12">
      <t>シ</t>
    </rPh>
    <rPh sb="15" eb="18">
      <t>ホジョキン</t>
    </rPh>
    <rPh sb="18" eb="19">
      <t>ガク</t>
    </rPh>
    <phoneticPr fontId="2"/>
  </si>
  <si>
    <t>―</t>
    <phoneticPr fontId="2"/>
  </si>
  <si>
    <t>（別紙様式）</t>
    <rPh sb="1" eb="3">
      <t>ベッシ</t>
    </rPh>
    <rPh sb="3" eb="5">
      <t>ヨウシキ</t>
    </rPh>
    <phoneticPr fontId="2"/>
  </si>
  <si>
    <t>令和2年度経営継続補助金消費税仕入れ控除額報告書</t>
    <rPh sb="0" eb="2">
      <t>レイワ</t>
    </rPh>
    <rPh sb="3" eb="5">
      <t>ネンド</t>
    </rPh>
    <rPh sb="5" eb="7">
      <t>ケイエイ</t>
    </rPh>
    <rPh sb="7" eb="9">
      <t>ケイゾク</t>
    </rPh>
    <rPh sb="9" eb="12">
      <t>ホジョキン</t>
    </rPh>
    <rPh sb="12" eb="15">
      <t>ショウヒゼイ</t>
    </rPh>
    <rPh sb="15" eb="17">
      <t>シイ</t>
    </rPh>
    <rPh sb="18" eb="21">
      <t>コウジョガク</t>
    </rPh>
    <rPh sb="21" eb="24">
      <t>ホウコクショ</t>
    </rPh>
    <phoneticPr fontId="2"/>
  </si>
  <si>
    <t>　消費税額を含めて額の確定のあった令和2年度経営継続補助金について消費税法（昭和63年法律第108
号）第45条第１項の規程に基づく確定申告により、当該補助金に係る消費税仕入れ控除額が確定した
ので、下記のとおり報告します。</t>
    <rPh sb="1" eb="4">
      <t>ショウヒゼイ</t>
    </rPh>
    <rPh sb="4" eb="5">
      <t>ガク</t>
    </rPh>
    <rPh sb="6" eb="7">
      <t>フク</t>
    </rPh>
    <rPh sb="9" eb="10">
      <t>ガク</t>
    </rPh>
    <rPh sb="11" eb="13">
      <t>カクテイ</t>
    </rPh>
    <rPh sb="17" eb="19">
      <t>レイワ</t>
    </rPh>
    <rPh sb="20" eb="22">
      <t>ネンド</t>
    </rPh>
    <rPh sb="22" eb="24">
      <t>ケイエイ</t>
    </rPh>
    <rPh sb="24" eb="26">
      <t>ケイゾク</t>
    </rPh>
    <rPh sb="26" eb="29">
      <t>ホジョキン</t>
    </rPh>
    <rPh sb="33" eb="36">
      <t>ショウヒゼイ</t>
    </rPh>
    <rPh sb="36" eb="37">
      <t>ホウ</t>
    </rPh>
    <rPh sb="38" eb="40">
      <t>ショウワ</t>
    </rPh>
    <rPh sb="42" eb="43">
      <t>ネン</t>
    </rPh>
    <rPh sb="43" eb="45">
      <t>ホウリツ</t>
    </rPh>
    <rPh sb="45" eb="46">
      <t>ダイ</t>
    </rPh>
    <rPh sb="50" eb="51">
      <t>ゴウ</t>
    </rPh>
    <rPh sb="52" eb="53">
      <t>ダイ</t>
    </rPh>
    <rPh sb="55" eb="56">
      <t>ジョウ</t>
    </rPh>
    <rPh sb="56" eb="57">
      <t>ダイ</t>
    </rPh>
    <rPh sb="58" eb="59">
      <t>コウ</t>
    </rPh>
    <rPh sb="60" eb="62">
      <t>キテイ</t>
    </rPh>
    <rPh sb="63" eb="64">
      <t>モト</t>
    </rPh>
    <rPh sb="66" eb="68">
      <t>カクテイ</t>
    </rPh>
    <rPh sb="68" eb="70">
      <t>シンコク</t>
    </rPh>
    <rPh sb="74" eb="76">
      <t>トウガイ</t>
    </rPh>
    <rPh sb="76" eb="79">
      <t>ホジョキン</t>
    </rPh>
    <rPh sb="80" eb="81">
      <t>カカ</t>
    </rPh>
    <rPh sb="82" eb="85">
      <t>ショウヒゼイ</t>
    </rPh>
    <rPh sb="85" eb="87">
      <t>シイ</t>
    </rPh>
    <rPh sb="88" eb="91">
      <t>コウジョガク</t>
    </rPh>
    <rPh sb="92" eb="94">
      <t>カクテイ</t>
    </rPh>
    <rPh sb="100" eb="102">
      <t>カキ</t>
    </rPh>
    <rPh sb="106" eb="108">
      <t>ホウコク</t>
    </rPh>
    <phoneticPr fontId="2"/>
  </si>
  <si>
    <t>記</t>
    <rPh sb="0" eb="1">
      <t>キ</t>
    </rPh>
    <phoneticPr fontId="2"/>
  </si>
  <si>
    <t>記入日：　　　年　月　日</t>
    <rPh sb="0" eb="2">
      <t>キニュウ</t>
    </rPh>
    <rPh sb="2" eb="3">
      <t>ビ</t>
    </rPh>
    <rPh sb="7" eb="8">
      <t>ネン</t>
    </rPh>
    <rPh sb="9" eb="10">
      <t>ガツ</t>
    </rPh>
    <rPh sb="11" eb="12">
      <t>ニチ</t>
    </rPh>
    <phoneticPr fontId="2"/>
  </si>
  <si>
    <t>一般社団法人　全国農業会議所会長　殿</t>
    <rPh sb="0" eb="2">
      <t>イッパン</t>
    </rPh>
    <rPh sb="2" eb="6">
      <t>シャダンホウジン</t>
    </rPh>
    <rPh sb="7" eb="9">
      <t>ゼンコク</t>
    </rPh>
    <rPh sb="9" eb="11">
      <t>ノウギョウ</t>
    </rPh>
    <rPh sb="11" eb="14">
      <t>カイギショ</t>
    </rPh>
    <rPh sb="14" eb="16">
      <t>カイチョウ</t>
    </rPh>
    <rPh sb="17" eb="18">
      <t>ドノ</t>
    </rPh>
    <phoneticPr fontId="2"/>
  </si>
  <si>
    <t>（申請者または代表者氏名）</t>
    <rPh sb="1" eb="4">
      <t>シンセイシャ</t>
    </rPh>
    <rPh sb="7" eb="10">
      <t>ダイヒョウシャ</t>
    </rPh>
    <rPh sb="10" eb="12">
      <t>シメイ</t>
    </rPh>
    <phoneticPr fontId="2"/>
  </si>
  <si>
    <t>氏名　　　　　　　　　　　</t>
    <rPh sb="0" eb="2">
      <t>シメイ</t>
    </rPh>
    <phoneticPr fontId="2"/>
  </si>
  <si>
    <t>申請番号　　　　　　　　　</t>
    <rPh sb="1" eb="3">
      <t>シンセイ</t>
    </rPh>
    <phoneticPr fontId="2"/>
  </si>
  <si>
    <t>補助金額
②</t>
    <rPh sb="0" eb="3">
      <t>ホジョキン</t>
    </rPh>
    <rPh sb="3" eb="4">
      <t>ガク</t>
    </rPh>
    <phoneticPr fontId="2"/>
  </si>
  <si>
    <t>申請番号　　0123456789　　</t>
    <rPh sb="1" eb="3">
      <t>シンセイ</t>
    </rPh>
    <phoneticPr fontId="2"/>
  </si>
  <si>
    <t>氏名　　継続　太郎　　　　</t>
    <rPh sb="0" eb="2">
      <t>シメイ</t>
    </rPh>
    <rPh sb="4" eb="6">
      <t>ケイゾク</t>
    </rPh>
    <rPh sb="7" eb="9">
      <t>タロウ</t>
    </rPh>
    <phoneticPr fontId="2"/>
  </si>
  <si>
    <t>記入日：令和４年３月３０日</t>
    <rPh sb="0" eb="2">
      <t>キニュウ</t>
    </rPh>
    <rPh sb="2" eb="3">
      <t>ビ</t>
    </rPh>
    <rPh sb="4" eb="6">
      <t>レイワ</t>
    </rPh>
    <rPh sb="7" eb="8">
      <t>ネン</t>
    </rPh>
    <rPh sb="9" eb="10">
      <t>ガツ</t>
    </rPh>
    <rPh sb="12" eb="1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</si>
</sst>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rgb="FFFF0000"/>
      </right>
      <top style="thin">
        <color indexed="64"/>
      </top>
      <bottom style="thin">
        <color indexed="64"/>
      </bottom>
      <diagonal/>
    </border>
    <border>
      <left/>
      <right style="thin">
        <color indexed="64"/>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n">
        <color indexed="64"/>
      </right>
      <top/>
      <bottom style="thin">
        <color indexed="64"/>
      </bottom>
      <diagonal/>
    </border>
    <border>
      <left style="thin">
        <color indexed="64"/>
      </left>
      <right style="thick">
        <color rgb="FFFF0000"/>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right" vertical="center"/>
    </xf>
    <xf numFmtId="0" fontId="0" fillId="0" borderId="0" xfId="0" applyAlignment="1">
      <alignment horizontal="right" vertical="center"/>
    </xf>
    <xf numFmtId="0" fontId="0" fillId="0" borderId="5" xfId="0" applyBorder="1" applyAlignment="1">
      <alignment horizontal="center" vertical="center" wrapText="1"/>
    </xf>
    <xf numFmtId="2" fontId="0" fillId="0" borderId="1" xfId="0" applyNumberFormat="1" applyBorder="1">
      <alignment vertical="center"/>
    </xf>
    <xf numFmtId="38" fontId="0" fillId="0" borderId="2" xfId="1" applyFont="1" applyBorder="1">
      <alignment vertical="center"/>
    </xf>
    <xf numFmtId="38" fontId="0" fillId="0" borderId="3" xfId="1" applyFont="1" applyBorder="1">
      <alignment vertical="center"/>
    </xf>
    <xf numFmtId="38" fontId="0" fillId="0" borderId="1" xfId="0" applyNumberFormat="1" applyBorder="1">
      <alignment vertical="center"/>
    </xf>
    <xf numFmtId="38" fontId="0" fillId="0" borderId="2" xfId="0" applyNumberFormat="1" applyBorder="1">
      <alignment vertical="center"/>
    </xf>
    <xf numFmtId="38" fontId="0" fillId="0" borderId="4" xfId="0" applyNumberFormat="1" applyBorder="1">
      <alignment vertical="center"/>
    </xf>
    <xf numFmtId="0" fontId="0" fillId="0" borderId="6" xfId="0" applyBorder="1" applyAlignment="1">
      <alignment horizontal="center" vertical="center" wrapText="1"/>
    </xf>
    <xf numFmtId="38" fontId="0" fillId="0" borderId="9" xfId="0" applyNumberFormat="1" applyBorder="1">
      <alignment vertical="center"/>
    </xf>
    <xf numFmtId="38" fontId="0" fillId="2" borderId="8" xfId="1" applyFont="1" applyFill="1" applyBorder="1">
      <alignment vertical="center"/>
    </xf>
    <xf numFmtId="2" fontId="0" fillId="0" borderId="7" xfId="0" applyNumberFormat="1" applyBorder="1">
      <alignment vertical="center"/>
    </xf>
    <xf numFmtId="38" fontId="0" fillId="2" borderId="11" xfId="1" applyFont="1" applyFill="1" applyBorder="1">
      <alignment vertical="center"/>
    </xf>
    <xf numFmtId="38" fontId="0" fillId="2" borderId="12" xfId="1" applyFont="1" applyFill="1" applyBorder="1">
      <alignment vertical="center"/>
    </xf>
    <xf numFmtId="38" fontId="0" fillId="2" borderId="13" xfId="1" applyFont="1" applyFill="1" applyBorder="1">
      <alignment vertical="center"/>
    </xf>
    <xf numFmtId="0" fontId="0" fillId="0" borderId="10" xfId="0" applyBorder="1" applyAlignment="1">
      <alignment horizontal="center" vertical="center" wrapText="1"/>
    </xf>
    <xf numFmtId="38" fontId="0" fillId="0" borderId="2" xfId="1" applyFont="1" applyFill="1" applyBorder="1">
      <alignment vertical="center"/>
    </xf>
    <xf numFmtId="38" fontId="0" fillId="0" borderId="1" xfId="1" applyFont="1" applyBorder="1" applyProtection="1">
      <alignment vertical="center"/>
      <protection locked="0"/>
    </xf>
    <xf numFmtId="38" fontId="0" fillId="0" borderId="3" xfId="1" applyFont="1" applyBorder="1" applyProtection="1">
      <alignment vertical="center"/>
      <protection locked="0"/>
    </xf>
    <xf numFmtId="38" fontId="0" fillId="0" borderId="3" xfId="1" applyFont="1" applyFill="1" applyBorder="1" applyProtection="1">
      <alignment vertical="center"/>
      <protection locked="0"/>
    </xf>
    <xf numFmtId="0" fontId="0" fillId="0" borderId="0" xfId="0" applyAlignment="1" applyProtection="1">
      <alignment horizontal="right" vertical="center"/>
      <protection locked="0"/>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pplyProtection="1">
      <alignment horizontal="right" vertical="center"/>
      <protection locked="0"/>
    </xf>
    <xf numFmtId="0" fontId="0" fillId="0" borderId="0" xfId="0"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944217</xdr:colOff>
      <xdr:row>0</xdr:row>
      <xdr:rowOff>91110</xdr:rowOff>
    </xdr:from>
    <xdr:to>
      <xdr:col>6</xdr:col>
      <xdr:colOff>1308653</xdr:colOff>
      <xdr:row>2</xdr:row>
      <xdr:rowOff>198783</xdr:rowOff>
    </xdr:to>
    <xdr:sp macro="" textlink="">
      <xdr:nvSpPr>
        <xdr:cNvPr id="2" name="テキスト ボックス 1">
          <a:extLst>
            <a:ext uri="{FF2B5EF4-FFF2-40B4-BE49-F238E27FC236}">
              <a16:creationId xmlns:a16="http://schemas.microsoft.com/office/drawing/2014/main" id="{7EBEAB3B-ABF4-4FA6-AE4D-40A1A9C28BC7}"/>
            </a:ext>
          </a:extLst>
        </xdr:cNvPr>
        <xdr:cNvSpPr txBox="1"/>
      </xdr:nvSpPr>
      <xdr:spPr>
        <a:xfrm>
          <a:off x="5731565" y="91110"/>
          <a:ext cx="1581979" cy="588064"/>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消費税の確定申告後にご提出ください。</a:t>
          </a:r>
          <a:endParaRPr kumimoji="1" lang="en-US" altLang="ja-JP" sz="1100"/>
        </a:p>
      </xdr:txBody>
    </xdr:sp>
    <xdr:clientData/>
  </xdr:twoCellAnchor>
  <xdr:twoCellAnchor>
    <xdr:from>
      <xdr:col>4</xdr:col>
      <xdr:colOff>24847</xdr:colOff>
      <xdr:row>18</xdr:row>
      <xdr:rowOff>414129</xdr:rowOff>
    </xdr:from>
    <xdr:to>
      <xdr:col>5</xdr:col>
      <xdr:colOff>811695</xdr:colOff>
      <xdr:row>22</xdr:row>
      <xdr:rowOff>165651</xdr:rowOff>
    </xdr:to>
    <xdr:sp macro="" textlink="">
      <xdr:nvSpPr>
        <xdr:cNvPr id="3" name="吹き出し: 角を丸めた四角形 2">
          <a:extLst>
            <a:ext uri="{FF2B5EF4-FFF2-40B4-BE49-F238E27FC236}">
              <a16:creationId xmlns:a16="http://schemas.microsoft.com/office/drawing/2014/main" id="{8F4C3E42-C924-428D-89B4-1B15889B296D}"/>
            </a:ext>
          </a:extLst>
        </xdr:cNvPr>
        <xdr:cNvSpPr/>
      </xdr:nvSpPr>
      <xdr:spPr>
        <a:xfrm>
          <a:off x="3884543" y="5913781"/>
          <a:ext cx="1714500" cy="960783"/>
        </a:xfrm>
        <a:prstGeom prst="wedgeRoundRectCallout">
          <a:avLst>
            <a:gd name="adj1" fmla="val -53683"/>
            <a:gd name="adj2" fmla="val -10892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黄色の網掛け部分に金額を入力すると自動で返還額が計算されます。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5</xdr:col>
      <xdr:colOff>844826</xdr:colOff>
      <xdr:row>18</xdr:row>
      <xdr:rowOff>414128</xdr:rowOff>
    </xdr:from>
    <xdr:to>
      <xdr:col>6</xdr:col>
      <xdr:colOff>1341783</xdr:colOff>
      <xdr:row>26</xdr:row>
      <xdr:rowOff>149087</xdr:rowOff>
    </xdr:to>
    <xdr:sp macro="" textlink="">
      <xdr:nvSpPr>
        <xdr:cNvPr id="4" name="吹き出し: 角を丸めた四角形 3">
          <a:extLst>
            <a:ext uri="{FF2B5EF4-FFF2-40B4-BE49-F238E27FC236}">
              <a16:creationId xmlns:a16="http://schemas.microsoft.com/office/drawing/2014/main" id="{5C6E687B-E148-46D7-8DCD-A202E04C090E}"/>
            </a:ext>
          </a:extLst>
        </xdr:cNvPr>
        <xdr:cNvSpPr/>
      </xdr:nvSpPr>
      <xdr:spPr>
        <a:xfrm>
          <a:off x="5632174" y="5913780"/>
          <a:ext cx="1714500" cy="1905003"/>
        </a:xfrm>
        <a:prstGeom prst="wedgeRoundRectCallout">
          <a:avLst>
            <a:gd name="adj1" fmla="val -542"/>
            <a:gd name="adj2" fmla="val -768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小数点以下第一位を切り捨てしております。領収書の消費税額と合わない場合は領収書に記載の消費税を手入力してください。</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012F7-4882-4488-8D2A-1AE1A4DF4705}">
  <dimension ref="B1:I20"/>
  <sheetViews>
    <sheetView tabSelected="1" view="pageBreakPreview" zoomScaleNormal="100" zoomScaleSheetLayoutView="100" workbookViewId="0">
      <selection activeCell="E19" sqref="E19"/>
    </sheetView>
  </sheetViews>
  <sheetFormatPr defaultRowHeight="18.75" x14ac:dyDescent="0.4"/>
  <cols>
    <col min="2" max="2" width="17.25" bestFit="1" customWidth="1"/>
    <col min="3" max="5" width="12.125" customWidth="1"/>
    <col min="6" max="6" width="16" customWidth="1"/>
    <col min="7" max="7" width="17.875" customWidth="1"/>
    <col min="8" max="9" width="9" hidden="1" customWidth="1"/>
  </cols>
  <sheetData>
    <row r="1" spans="2:7" x14ac:dyDescent="0.4">
      <c r="B1" t="s">
        <v>9</v>
      </c>
    </row>
    <row r="2" spans="2:7" x14ac:dyDescent="0.4">
      <c r="B2" s="26" t="s">
        <v>10</v>
      </c>
      <c r="C2" s="26"/>
      <c r="D2" s="26"/>
      <c r="E2" s="26"/>
      <c r="F2" s="26"/>
      <c r="G2" s="26"/>
    </row>
    <row r="4" spans="2:7" x14ac:dyDescent="0.4">
      <c r="G4" s="25" t="s">
        <v>13</v>
      </c>
    </row>
    <row r="5" spans="2:7" x14ac:dyDescent="0.4">
      <c r="B5" t="s">
        <v>14</v>
      </c>
    </row>
    <row r="6" spans="2:7" x14ac:dyDescent="0.4">
      <c r="F6" s="29" t="s">
        <v>17</v>
      </c>
      <c r="G6" s="29"/>
    </row>
    <row r="7" spans="2:7" x14ac:dyDescent="0.4">
      <c r="F7" s="30" t="s">
        <v>15</v>
      </c>
      <c r="G7" s="30"/>
    </row>
    <row r="8" spans="2:7" x14ac:dyDescent="0.4">
      <c r="F8" s="29" t="s">
        <v>16</v>
      </c>
      <c r="G8" s="29"/>
    </row>
    <row r="9" spans="2:7" x14ac:dyDescent="0.4">
      <c r="F9" s="5"/>
      <c r="G9" s="5"/>
    </row>
    <row r="10" spans="2:7" x14ac:dyDescent="0.4">
      <c r="B10" s="27" t="s">
        <v>11</v>
      </c>
      <c r="C10" s="28"/>
      <c r="D10" s="28"/>
      <c r="E10" s="28"/>
      <c r="F10" s="28"/>
      <c r="G10" s="28"/>
    </row>
    <row r="11" spans="2:7" x14ac:dyDescent="0.4">
      <c r="B11" s="28"/>
      <c r="C11" s="28"/>
      <c r="D11" s="28"/>
      <c r="E11" s="28"/>
      <c r="F11" s="28"/>
      <c r="G11" s="28"/>
    </row>
    <row r="12" spans="2:7" x14ac:dyDescent="0.4">
      <c r="B12" s="28"/>
      <c r="C12" s="28"/>
      <c r="D12" s="28"/>
      <c r="E12" s="28"/>
      <c r="F12" s="28"/>
      <c r="G12" s="28"/>
    </row>
    <row r="14" spans="2:7" x14ac:dyDescent="0.4">
      <c r="B14" s="26" t="s">
        <v>12</v>
      </c>
      <c r="C14" s="26"/>
      <c r="D14" s="26"/>
      <c r="E14" s="26"/>
      <c r="F14" s="26"/>
      <c r="G14" s="26"/>
    </row>
    <row r="15" spans="2:7" ht="19.5" thickBot="1" x14ac:dyDescent="0.45"/>
    <row r="16" spans="2:7" ht="72" customHeight="1" thickTop="1" x14ac:dyDescent="0.4">
      <c r="B16" s="1" t="s">
        <v>0</v>
      </c>
      <c r="C16" s="2" t="s">
        <v>4</v>
      </c>
      <c r="D16" s="2" t="s">
        <v>18</v>
      </c>
      <c r="E16" s="2" t="s">
        <v>5</v>
      </c>
      <c r="F16" s="3" t="s">
        <v>6</v>
      </c>
      <c r="G16" s="6" t="s">
        <v>7</v>
      </c>
    </row>
    <row r="17" spans="2:9" ht="37.5" x14ac:dyDescent="0.4">
      <c r="B17" s="2" t="s">
        <v>2</v>
      </c>
      <c r="C17" s="22"/>
      <c r="D17" s="22"/>
      <c r="E17" s="7">
        <f>IFERROR(D17/C17,0)</f>
        <v>0</v>
      </c>
      <c r="F17" s="8">
        <f>IF(C17&gt;I17,C17-(ROUND(C17/110*100,0)+1),C17-ROUND(C17/110*100,0))</f>
        <v>0</v>
      </c>
      <c r="G17" s="23">
        <f>IFERROR(ROUNDDOWN(F17*E17,0),0)</f>
        <v>0</v>
      </c>
      <c r="H17">
        <f>ROUND(C17/1.1,0)</f>
        <v>0</v>
      </c>
      <c r="I17">
        <f>+H17*1.1</f>
        <v>0</v>
      </c>
    </row>
    <row r="18" spans="2:9" ht="37.5" x14ac:dyDescent="0.4">
      <c r="B18" s="2" t="s">
        <v>3</v>
      </c>
      <c r="C18" s="22"/>
      <c r="D18" s="22"/>
      <c r="E18" s="7">
        <f>IFERROR(D18/C18,0)</f>
        <v>0</v>
      </c>
      <c r="F18" s="21">
        <f>IF(C18&gt;I18,C18-(ROUND(C18/110*100,0)+1),C18-ROUND(C18/110*100,0))</f>
        <v>0</v>
      </c>
      <c r="G18" s="24">
        <f>IFERROR(ROUNDDOWN(F18*E18,0),0)</f>
        <v>0</v>
      </c>
      <c r="H18">
        <f>ROUND(C18/1.1,0)</f>
        <v>0</v>
      </c>
      <c r="I18">
        <f>+H18*1.1</f>
        <v>0</v>
      </c>
    </row>
    <row r="19" spans="2:9" ht="37.5" customHeight="1" thickBot="1" x14ac:dyDescent="0.45">
      <c r="B19" s="1" t="s">
        <v>1</v>
      </c>
      <c r="C19" s="10">
        <f>C17+C18</f>
        <v>0</v>
      </c>
      <c r="D19" s="10">
        <f>D17+D18</f>
        <v>0</v>
      </c>
      <c r="E19" s="4" t="s">
        <v>8</v>
      </c>
      <c r="F19" s="11">
        <f>F17+F18</f>
        <v>0</v>
      </c>
      <c r="G19" s="12">
        <f>G17+G18</f>
        <v>0</v>
      </c>
      <c r="H19">
        <f>ROUND(C19/1.1,0)</f>
        <v>0</v>
      </c>
      <c r="I19">
        <f>+H19*1.1</f>
        <v>0</v>
      </c>
    </row>
    <row r="20" spans="2:9" ht="19.5" thickTop="1" x14ac:dyDescent="0.4"/>
  </sheetData>
  <mergeCells count="6">
    <mergeCell ref="B2:G2"/>
    <mergeCell ref="B10:G12"/>
    <mergeCell ref="B14:G14"/>
    <mergeCell ref="F8:G8"/>
    <mergeCell ref="F7:G7"/>
    <mergeCell ref="F6:G6"/>
  </mergeCells>
  <phoneticPr fontId="2"/>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CE4C0-C497-4A0A-A969-B388000AB0BF}">
  <dimension ref="B1:I26"/>
  <sheetViews>
    <sheetView view="pageBreakPreview" zoomScale="115" zoomScaleNormal="100" zoomScaleSheetLayoutView="115" workbookViewId="0">
      <selection activeCell="G19" sqref="G19"/>
    </sheetView>
  </sheetViews>
  <sheetFormatPr defaultRowHeight="18.75" x14ac:dyDescent="0.4"/>
  <cols>
    <col min="2" max="2" width="17.25" bestFit="1" customWidth="1"/>
    <col min="3" max="5" width="12.125" customWidth="1"/>
    <col min="6" max="6" width="16" customWidth="1"/>
    <col min="7" max="7" width="17.875" customWidth="1"/>
    <col min="8" max="9" width="0" hidden="1" customWidth="1"/>
  </cols>
  <sheetData>
    <row r="1" spans="2:7" x14ac:dyDescent="0.4">
      <c r="B1" t="s">
        <v>9</v>
      </c>
    </row>
    <row r="2" spans="2:7" x14ac:dyDescent="0.4">
      <c r="B2" s="26" t="s">
        <v>10</v>
      </c>
      <c r="C2" s="26"/>
      <c r="D2" s="26"/>
      <c r="E2" s="26"/>
      <c r="F2" s="26"/>
      <c r="G2" s="26"/>
    </row>
    <row r="4" spans="2:7" x14ac:dyDescent="0.4">
      <c r="G4" s="5" t="s">
        <v>21</v>
      </c>
    </row>
    <row r="5" spans="2:7" x14ac:dyDescent="0.4">
      <c r="B5" t="s">
        <v>14</v>
      </c>
    </row>
    <row r="6" spans="2:7" x14ac:dyDescent="0.4">
      <c r="F6" s="30" t="s">
        <v>19</v>
      </c>
      <c r="G6" s="30"/>
    </row>
    <row r="7" spans="2:7" x14ac:dyDescent="0.4">
      <c r="F7" s="30" t="s">
        <v>15</v>
      </c>
      <c r="G7" s="30"/>
    </row>
    <row r="8" spans="2:7" x14ac:dyDescent="0.4">
      <c r="F8" s="30" t="s">
        <v>20</v>
      </c>
      <c r="G8" s="30"/>
    </row>
    <row r="9" spans="2:7" x14ac:dyDescent="0.4">
      <c r="F9" s="5"/>
      <c r="G9" s="5"/>
    </row>
    <row r="10" spans="2:7" x14ac:dyDescent="0.4">
      <c r="B10" s="27" t="s">
        <v>11</v>
      </c>
      <c r="C10" s="28"/>
      <c r="D10" s="28"/>
      <c r="E10" s="28"/>
      <c r="F10" s="28"/>
      <c r="G10" s="28"/>
    </row>
    <row r="11" spans="2:7" x14ac:dyDescent="0.4">
      <c r="B11" s="28"/>
      <c r="C11" s="28"/>
      <c r="D11" s="28"/>
      <c r="E11" s="28"/>
      <c r="F11" s="28"/>
      <c r="G11" s="28"/>
    </row>
    <row r="12" spans="2:7" x14ac:dyDescent="0.4">
      <c r="B12" s="28"/>
      <c r="C12" s="28"/>
      <c r="D12" s="28"/>
      <c r="E12" s="28"/>
      <c r="F12" s="28"/>
      <c r="G12" s="28"/>
    </row>
    <row r="14" spans="2:7" x14ac:dyDescent="0.4">
      <c r="B14" s="26" t="s">
        <v>12</v>
      </c>
      <c r="C14" s="26"/>
      <c r="D14" s="26"/>
      <c r="E14" s="26"/>
      <c r="F14" s="26"/>
      <c r="G14" s="26"/>
    </row>
    <row r="15" spans="2:7" ht="19.5" thickBot="1" x14ac:dyDescent="0.45"/>
    <row r="16" spans="2:7" ht="72" customHeight="1" thickTop="1" thickBot="1" x14ac:dyDescent="0.45">
      <c r="B16" s="1" t="s">
        <v>0</v>
      </c>
      <c r="C16" s="20" t="s">
        <v>4</v>
      </c>
      <c r="D16" s="20" t="s">
        <v>18</v>
      </c>
      <c r="E16" s="2" t="s">
        <v>5</v>
      </c>
      <c r="F16" s="3" t="s">
        <v>6</v>
      </c>
      <c r="G16" s="6" t="s">
        <v>7</v>
      </c>
    </row>
    <row r="17" spans="2:9" ht="38.25" thickTop="1" x14ac:dyDescent="0.4">
      <c r="B17" s="13" t="s">
        <v>2</v>
      </c>
      <c r="C17" s="18">
        <v>800000</v>
      </c>
      <c r="D17" s="19">
        <v>600000</v>
      </c>
      <c r="E17" s="16">
        <f>IFERROR(D17/C17,0)</f>
        <v>0.75</v>
      </c>
      <c r="F17" s="8">
        <f>IF(C17&gt;I17,C17-(ROUND(C17/110*100,0)+1),C17-ROUND(C17/110*100,0))</f>
        <v>72727</v>
      </c>
      <c r="G17" s="9">
        <f>IFERROR(ROUNDDOWN(F17*E17,0),0)</f>
        <v>54545</v>
      </c>
      <c r="H17">
        <f>ROUND(C17/1.1,0)</f>
        <v>727273</v>
      </c>
      <c r="I17">
        <f>+H17*1.1</f>
        <v>800000.3</v>
      </c>
    </row>
    <row r="18" spans="2:9" ht="38.25" thickBot="1" x14ac:dyDescent="0.45">
      <c r="B18" s="13" t="s">
        <v>3</v>
      </c>
      <c r="C18" s="15">
        <v>650000</v>
      </c>
      <c r="D18" s="17">
        <v>500000</v>
      </c>
      <c r="E18" s="16">
        <f>IFERROR(D18/C18,0)</f>
        <v>0.76923076923076927</v>
      </c>
      <c r="F18" s="8">
        <f>IF(C18&gt;I18,C18-(ROUND(C18/110*100,0)+1),C18-ROUND(C18/110*100,0))</f>
        <v>59090</v>
      </c>
      <c r="G18" s="9">
        <f>IFERROR(ROUNDDOWN(F18*E18,0),0)</f>
        <v>45453</v>
      </c>
      <c r="H18">
        <f>ROUND(C18/1.1,0)</f>
        <v>590909</v>
      </c>
      <c r="I18">
        <f>+H18*1.1</f>
        <v>649999.9</v>
      </c>
    </row>
    <row r="19" spans="2:9" ht="37.5" customHeight="1" thickTop="1" thickBot="1" x14ac:dyDescent="0.45">
      <c r="B19" s="1" t="s">
        <v>1</v>
      </c>
      <c r="C19" s="14">
        <f>C17+C18</f>
        <v>1450000</v>
      </c>
      <c r="D19" s="14">
        <f>D17+D18</f>
        <v>1100000</v>
      </c>
      <c r="E19" s="4" t="s">
        <v>8</v>
      </c>
      <c r="F19" s="11">
        <f>F17+F18</f>
        <v>131817</v>
      </c>
      <c r="G19" s="12">
        <f>G17+G18</f>
        <v>99998</v>
      </c>
      <c r="H19">
        <f>ROUND(C19/1.1,0)</f>
        <v>1318182</v>
      </c>
      <c r="I19">
        <f>+H19*1.1</f>
        <v>1450000.2000000002</v>
      </c>
    </row>
    <row r="20" spans="2:9" ht="19.5" thickTop="1" x14ac:dyDescent="0.4">
      <c r="H20">
        <f t="shared" ref="H20:H26" si="0">ROUND(C20/1.1,0)</f>
        <v>0</v>
      </c>
      <c r="I20">
        <f t="shared" ref="I20:I26" si="1">+H20*1.1</f>
        <v>0</v>
      </c>
    </row>
    <row r="21" spans="2:9" x14ac:dyDescent="0.4">
      <c r="H21">
        <f t="shared" si="0"/>
        <v>0</v>
      </c>
      <c r="I21">
        <f t="shared" si="1"/>
        <v>0</v>
      </c>
    </row>
    <row r="22" spans="2:9" x14ac:dyDescent="0.4">
      <c r="H22">
        <f t="shared" si="0"/>
        <v>0</v>
      </c>
      <c r="I22">
        <f t="shared" si="1"/>
        <v>0</v>
      </c>
    </row>
    <row r="23" spans="2:9" x14ac:dyDescent="0.4">
      <c r="H23">
        <f t="shared" si="0"/>
        <v>0</v>
      </c>
      <c r="I23">
        <f t="shared" si="1"/>
        <v>0</v>
      </c>
    </row>
    <row r="24" spans="2:9" x14ac:dyDescent="0.4">
      <c r="H24">
        <f t="shared" si="0"/>
        <v>0</v>
      </c>
      <c r="I24">
        <f t="shared" si="1"/>
        <v>0</v>
      </c>
    </row>
    <row r="25" spans="2:9" x14ac:dyDescent="0.4">
      <c r="H25">
        <f t="shared" si="0"/>
        <v>0</v>
      </c>
      <c r="I25">
        <f t="shared" si="1"/>
        <v>0</v>
      </c>
    </row>
    <row r="26" spans="2:9" x14ac:dyDescent="0.4">
      <c r="H26">
        <f t="shared" si="0"/>
        <v>0</v>
      </c>
      <c r="I26">
        <f t="shared" si="1"/>
        <v>0</v>
      </c>
    </row>
  </sheetData>
  <mergeCells count="6">
    <mergeCell ref="B14:G14"/>
    <mergeCell ref="B2:G2"/>
    <mergeCell ref="F6:G6"/>
    <mergeCell ref="F7:G7"/>
    <mergeCell ref="F8:G8"/>
    <mergeCell ref="B10:G12"/>
  </mergeCells>
  <phoneticPr fontId="2"/>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原本</vt:lpstr>
      <vt:lpstr>記入例</vt:lpstr>
      <vt:lpstr>記入例!Print_Area</vt:lpstr>
      <vt:lpstr>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2021-04-28T04:59:14Z</dcterms:created>
  <dcterms:modified xsi:type="dcterms:W3CDTF">2023-03-08T05:34:22Z</dcterms:modified>
</cp:coreProperties>
</file>