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805" tabRatio="599" activeTab="1"/>
  </bookViews>
  <sheets>
    <sheet name="1" sheetId="1" r:id="rId1"/>
    <sheet name="法人２" sheetId="2" r:id="rId2"/>
  </sheets>
  <definedNames/>
  <calcPr fullCalcOnLoad="1"/>
</workbook>
</file>

<file path=xl/sharedStrings.xml><?xml version="1.0" encoding="utf-8"?>
<sst xmlns="http://schemas.openxmlformats.org/spreadsheetml/2006/main" count="206" uniqueCount="160">
  <si>
    <t>損益計算書</t>
  </si>
  <si>
    <t>貸借対照表</t>
  </si>
  <si>
    <t>認定農業者の有無</t>
  </si>
  <si>
    <t>従事者数</t>
  </si>
  <si>
    <t>作付け規模</t>
  </si>
  <si>
    <t>生産量</t>
  </si>
  <si>
    <t>経常利益</t>
  </si>
  <si>
    <t>売掛金</t>
  </si>
  <si>
    <t>土地</t>
  </si>
  <si>
    <t>買掛金</t>
  </si>
  <si>
    <t>短期借入金</t>
  </si>
  <si>
    <t>長期借入金</t>
  </si>
  <si>
    <t>経営概況</t>
  </si>
  <si>
    <t>収益性</t>
  </si>
  <si>
    <t>生産性</t>
  </si>
  <si>
    <t>安全性</t>
  </si>
  <si>
    <t>成長性</t>
  </si>
  <si>
    <t>主作目の規模</t>
  </si>
  <si>
    <t>総売上高</t>
  </si>
  <si>
    <t>主作目の売上高</t>
  </si>
  <si>
    <t>主作目の生産量</t>
  </si>
  <si>
    <t>総資本経常利益率</t>
  </si>
  <si>
    <t>１人あたり売上高</t>
  </si>
  <si>
    <t>当座比率</t>
  </si>
  <si>
    <t>固定比率</t>
  </si>
  <si>
    <t>固定長期適合率</t>
  </si>
  <si>
    <t>自己資本比率</t>
  </si>
  <si>
    <t>売上高負債比率</t>
  </si>
  <si>
    <t>売上高増加率</t>
  </si>
  <si>
    <t>経常利益増加率</t>
  </si>
  <si>
    <t>自己資本増加率</t>
  </si>
  <si>
    <t>普通預金</t>
  </si>
  <si>
    <t>定期預金</t>
  </si>
  <si>
    <t>その他の預金</t>
  </si>
  <si>
    <t>有価証券</t>
  </si>
  <si>
    <t>前受金</t>
  </si>
  <si>
    <t>市町村名</t>
  </si>
  <si>
    <t>売上高</t>
  </si>
  <si>
    <t>科　　　　　　目</t>
  </si>
  <si>
    <t>科　　　　目</t>
  </si>
  <si>
    <t>資産の部</t>
  </si>
  <si>
    <t>現　　　金</t>
  </si>
  <si>
    <t>負債・資本の部</t>
  </si>
  <si>
    <t>単位</t>
  </si>
  <si>
    <t>Ⅲ．</t>
  </si>
  <si>
    <t>Ⅱ．</t>
  </si>
  <si>
    <t>Ⅰ．</t>
  </si>
  <si>
    <t>　</t>
  </si>
  <si>
    <t>人</t>
  </si>
  <si>
    <t>あなたの経営</t>
  </si>
  <si>
    <t>円</t>
  </si>
  <si>
    <t>％</t>
  </si>
  <si>
    <t>％</t>
  </si>
  <si>
    <t>青色申告農家経営調査票（法人）　　（Ｂ票）</t>
  </si>
  <si>
    <t>商品</t>
  </si>
  <si>
    <t>製品</t>
  </si>
  <si>
    <t>原材料</t>
  </si>
  <si>
    <t>仕掛品</t>
  </si>
  <si>
    <t>立替金</t>
  </si>
  <si>
    <t>仮払金</t>
  </si>
  <si>
    <t>建物</t>
  </si>
  <si>
    <t>建物付属設備</t>
  </si>
  <si>
    <t>構築物</t>
  </si>
  <si>
    <t>機械装置</t>
  </si>
  <si>
    <t>車両運搬具</t>
  </si>
  <si>
    <t>器具備品</t>
  </si>
  <si>
    <t>生物</t>
  </si>
  <si>
    <t>一括償却資産</t>
  </si>
  <si>
    <t>建設仮勘定</t>
  </si>
  <si>
    <t>育成仮勘定</t>
  </si>
  <si>
    <t>営業権</t>
  </si>
  <si>
    <t>ソフトウエア</t>
  </si>
  <si>
    <t>電話加入権</t>
  </si>
  <si>
    <t>出資金</t>
  </si>
  <si>
    <t>保険積立金</t>
  </si>
  <si>
    <t>長期前払費用</t>
  </si>
  <si>
    <t>繰延資産</t>
  </si>
  <si>
    <t>資産の部合計</t>
  </si>
  <si>
    <t>未払金</t>
  </si>
  <si>
    <t>未払費用</t>
  </si>
  <si>
    <t>預り金</t>
  </si>
  <si>
    <t>借受金</t>
  </si>
  <si>
    <t>借受消費税等</t>
  </si>
  <si>
    <t>未払消費税等</t>
  </si>
  <si>
    <t>資本金</t>
  </si>
  <si>
    <t>当期未処分利益</t>
  </si>
  <si>
    <t>負債・資本の部合計</t>
  </si>
  <si>
    <t>当座資産計</t>
  </si>
  <si>
    <t>棚卸資産計</t>
  </si>
  <si>
    <t>流動資産　計</t>
  </si>
  <si>
    <t>その他流動資産　計</t>
  </si>
  <si>
    <t>有形固定資産　計</t>
  </si>
  <si>
    <t>無形固定資産　計</t>
  </si>
  <si>
    <t>投資等　計</t>
  </si>
  <si>
    <t>固定資産　計</t>
  </si>
  <si>
    <t>繰延資産　計</t>
  </si>
  <si>
    <t>流動負債　計</t>
  </si>
  <si>
    <t>固定負債　計</t>
  </si>
  <si>
    <t>負債の部　計</t>
  </si>
  <si>
    <t>資本の部　計</t>
  </si>
  <si>
    <t>経営者名（法人名）</t>
  </si>
  <si>
    <t>生物売却収入</t>
  </si>
  <si>
    <t>期首製品棚卸高</t>
  </si>
  <si>
    <t>仕入高</t>
  </si>
  <si>
    <t>期末商品棚卸高</t>
  </si>
  <si>
    <t>売上総利益</t>
  </si>
  <si>
    <t>販売費・一般管理費</t>
  </si>
  <si>
    <t>売上原価　計</t>
  </si>
  <si>
    <t>営業利益</t>
  </si>
  <si>
    <t>受取利息</t>
  </si>
  <si>
    <t>転作助成金収入</t>
  </si>
  <si>
    <t>雑収入</t>
  </si>
  <si>
    <t>売上高　計</t>
  </si>
  <si>
    <t>特別利益</t>
  </si>
  <si>
    <t>営業外収益　計</t>
  </si>
  <si>
    <t>支払利息</t>
  </si>
  <si>
    <t>営業外費用　計</t>
  </si>
  <si>
    <t>営業外損益　計</t>
  </si>
  <si>
    <t>固定資産売却益</t>
  </si>
  <si>
    <t>受取共済金</t>
  </si>
  <si>
    <t>国庫補助金</t>
  </si>
  <si>
    <t>貸倒引当金戻入額</t>
  </si>
  <si>
    <t>固定資産売却損</t>
  </si>
  <si>
    <t>固定資産除却損</t>
  </si>
  <si>
    <t>災害損失</t>
  </si>
  <si>
    <t>特別損失</t>
  </si>
  <si>
    <t>税引前当期利益</t>
  </si>
  <si>
    <t>当期利益</t>
  </si>
  <si>
    <t>前期繰越利益</t>
  </si>
  <si>
    <t>法人税</t>
  </si>
  <si>
    <t>製品売上高</t>
  </si>
  <si>
    <t>商品売上高</t>
  </si>
  <si>
    <t>作業受託収入</t>
  </si>
  <si>
    <t>価格補填金収入</t>
  </si>
  <si>
    <t>その他事業売上高</t>
  </si>
  <si>
    <t>仮払い消費税等</t>
  </si>
  <si>
    <t>法人名</t>
  </si>
  <si>
    <t>総資本営業利益率</t>
  </si>
  <si>
    <t>一人あたり総利益</t>
  </si>
  <si>
    <t>一人あたり営業利益</t>
  </si>
  <si>
    <t>流動比率</t>
  </si>
  <si>
    <t>営業利益増加率</t>
  </si>
  <si>
    <t>％</t>
  </si>
  <si>
    <t>％</t>
  </si>
  <si>
    <t>売上高営業利益率</t>
  </si>
  <si>
    <t>売上高経常利益率</t>
  </si>
  <si>
    <t>作目・部門</t>
  </si>
  <si>
    <t>＊Ａ票・販売金額第１位作目・部門を入力してください。</t>
  </si>
  <si>
    <t>＊販売金額の多い順に入力してください。</t>
  </si>
  <si>
    <t>作目・部門</t>
  </si>
  <si>
    <t>前々期（平成　年）</t>
  </si>
  <si>
    <t>前　期（平成　年）</t>
  </si>
  <si>
    <t>今　期（平成　年）</t>
  </si>
  <si>
    <t>従事者数（前々期、前期、今期）</t>
  </si>
  <si>
    <t>前々期（平成　　年）</t>
  </si>
  <si>
    <t>前期（平成　　年）</t>
  </si>
  <si>
    <t>今期（平成　　年）</t>
  </si>
  <si>
    <t>前々期（平成　年）</t>
  </si>
  <si>
    <t>前期（平成　年）</t>
  </si>
  <si>
    <t>今期（平成　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</si>
</sst>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  <numFmt numFmtId="178" formatCode="#,##0.0_);[Red]\(#,##0.0\)"/>
    <numFmt numFmtId="179" formatCode="#,##0_);[Red]\(#,##0\)"/>
    <numFmt numFmtId="180" formatCode="0.0%"/>
  </numFmts>
  <fonts count="5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14"/>
      <color theme="1"/>
      <name val="ＭＳ Ｐゴシック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dashed"/>
      <right style="medium"/>
      <top style="medium"/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dashed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ashed"/>
      <top style="medium"/>
      <bottom style="medium"/>
    </border>
    <border>
      <left style="dashed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ashed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dashed"/>
      <top>
        <color indexed="63"/>
      </top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ashed"/>
      <top style="thin"/>
      <bottom style="thin"/>
    </border>
    <border>
      <left style="dashed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dashed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dashed"/>
    </border>
    <border>
      <left style="thin"/>
      <right>
        <color indexed="63"/>
      </right>
      <top style="medium"/>
      <bottom style="dash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 style="dashed"/>
    </border>
    <border>
      <left style="double"/>
      <right>
        <color indexed="63"/>
      </right>
      <top style="medium"/>
      <bottom style="dashed"/>
    </border>
    <border>
      <left style="thin"/>
      <right style="medium"/>
      <top style="medium"/>
      <bottom style="dashed"/>
    </border>
    <border>
      <left style="double"/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double"/>
      <right>
        <color indexed="63"/>
      </right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double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double"/>
      <right>
        <color indexed="63"/>
      </right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Border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vertical="top" textRotation="255"/>
    </xf>
    <xf numFmtId="10" fontId="2" fillId="33" borderId="10" xfId="0" applyNumberFormat="1" applyFont="1" applyFill="1" applyBorder="1" applyAlignment="1">
      <alignment horizontal="center" vertical="center" wrapText="1"/>
    </xf>
    <xf numFmtId="10" fontId="2" fillId="33" borderId="11" xfId="0" applyNumberFormat="1" applyFont="1" applyFill="1" applyBorder="1" applyAlignment="1">
      <alignment horizontal="center" vertical="center" wrapText="1"/>
    </xf>
    <xf numFmtId="10" fontId="2" fillId="33" borderId="12" xfId="0" applyNumberFormat="1" applyFont="1" applyFill="1" applyBorder="1" applyAlignment="1">
      <alignment horizontal="center" vertical="center" wrapText="1"/>
    </xf>
    <xf numFmtId="10" fontId="2" fillId="34" borderId="10" xfId="0" applyNumberFormat="1" applyFont="1" applyFill="1" applyBorder="1" applyAlignment="1">
      <alignment horizontal="center" vertical="center" wrapText="1"/>
    </xf>
    <xf numFmtId="10" fontId="2" fillId="34" borderId="11" xfId="0" applyNumberFormat="1" applyFont="1" applyFill="1" applyBorder="1" applyAlignment="1">
      <alignment horizontal="center" vertical="center" wrapText="1"/>
    </xf>
    <xf numFmtId="10" fontId="2" fillId="34" borderId="12" xfId="0" applyNumberFormat="1" applyFont="1" applyFill="1" applyBorder="1" applyAlignment="1">
      <alignment horizontal="center" vertical="center" wrapText="1"/>
    </xf>
    <xf numFmtId="10" fontId="2" fillId="33" borderId="13" xfId="0" applyNumberFormat="1" applyFont="1" applyFill="1" applyBorder="1" applyAlignment="1">
      <alignment horizontal="center" vertical="center" wrapText="1"/>
    </xf>
    <xf numFmtId="10" fontId="2" fillId="33" borderId="14" xfId="0" applyNumberFormat="1" applyFont="1" applyFill="1" applyBorder="1" applyAlignment="1">
      <alignment horizontal="center" vertical="center" wrapText="1"/>
    </xf>
    <xf numFmtId="10" fontId="2" fillId="33" borderId="15" xfId="0" applyNumberFormat="1" applyFont="1" applyFill="1" applyBorder="1" applyAlignment="1">
      <alignment horizontal="center" vertical="center" wrapText="1"/>
    </xf>
    <xf numFmtId="10" fontId="2" fillId="34" borderId="13" xfId="0" applyNumberFormat="1" applyFont="1" applyFill="1" applyBorder="1" applyAlignment="1">
      <alignment horizontal="center" vertical="center" wrapText="1"/>
    </xf>
    <xf numFmtId="10" fontId="2" fillId="34" borderId="14" xfId="0" applyNumberFormat="1" applyFont="1" applyFill="1" applyBorder="1" applyAlignment="1">
      <alignment horizontal="center" vertical="center" wrapText="1"/>
    </xf>
    <xf numFmtId="10" fontId="2" fillId="34" borderId="15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78" fontId="2" fillId="35" borderId="10" xfId="0" applyNumberFormat="1" applyFont="1" applyFill="1" applyBorder="1" applyAlignment="1">
      <alignment horizontal="center" vertical="center" wrapText="1"/>
    </xf>
    <xf numFmtId="178" fontId="2" fillId="35" borderId="13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178" fontId="2" fillId="35" borderId="11" xfId="0" applyNumberFormat="1" applyFont="1" applyFill="1" applyBorder="1" applyAlignment="1">
      <alignment horizontal="center" vertical="center" wrapText="1"/>
    </xf>
    <xf numFmtId="178" fontId="2" fillId="35" borderId="14" xfId="0" applyNumberFormat="1" applyFont="1" applyFill="1" applyBorder="1" applyAlignment="1">
      <alignment horizontal="center" vertical="center" wrapText="1"/>
    </xf>
    <xf numFmtId="179" fontId="2" fillId="35" borderId="11" xfId="0" applyNumberFormat="1" applyFont="1" applyFill="1" applyBorder="1" applyAlignment="1">
      <alignment horizontal="center" vertical="center" wrapText="1"/>
    </xf>
    <xf numFmtId="179" fontId="2" fillId="35" borderId="14" xfId="0" applyNumberFormat="1" applyFont="1" applyFill="1" applyBorder="1" applyAlignment="1">
      <alignment horizontal="center" vertical="center" wrapText="1"/>
    </xf>
    <xf numFmtId="179" fontId="0" fillId="35" borderId="18" xfId="0" applyNumberFormat="1" applyFill="1" applyBorder="1" applyAlignment="1">
      <alignment/>
    </xf>
    <xf numFmtId="179" fontId="0" fillId="35" borderId="19" xfId="0" applyNumberFormat="1" applyFill="1" applyBorder="1" applyAlignment="1">
      <alignment/>
    </xf>
    <xf numFmtId="179" fontId="0" fillId="0" borderId="0" xfId="0" applyNumberFormat="1" applyAlignment="1">
      <alignment/>
    </xf>
    <xf numFmtId="179" fontId="2" fillId="35" borderId="20" xfId="0" applyNumberFormat="1" applyFont="1" applyFill="1" applyBorder="1" applyAlignment="1">
      <alignment horizontal="center" vertical="center" wrapText="1"/>
    </xf>
    <xf numFmtId="179" fontId="2" fillId="35" borderId="21" xfId="0" applyNumberFormat="1" applyFont="1" applyFill="1" applyBorder="1" applyAlignment="1">
      <alignment horizontal="center" vertical="center" wrapText="1"/>
    </xf>
    <xf numFmtId="179" fontId="0" fillId="35" borderId="22" xfId="0" applyNumberFormat="1" applyFill="1" applyBorder="1" applyAlignment="1">
      <alignment/>
    </xf>
    <xf numFmtId="179" fontId="0" fillId="35" borderId="23" xfId="0" applyNumberFormat="1" applyFill="1" applyBorder="1" applyAlignment="1">
      <alignment/>
    </xf>
    <xf numFmtId="179" fontId="2" fillId="36" borderId="10" xfId="0" applyNumberFormat="1" applyFont="1" applyFill="1" applyBorder="1" applyAlignment="1">
      <alignment horizontal="center" vertical="center" wrapText="1"/>
    </xf>
    <xf numFmtId="179" fontId="2" fillId="36" borderId="13" xfId="0" applyNumberFormat="1" applyFont="1" applyFill="1" applyBorder="1" applyAlignment="1">
      <alignment horizontal="center" vertical="center" wrapText="1"/>
    </xf>
    <xf numFmtId="179" fontId="0" fillId="36" borderId="24" xfId="0" applyNumberFormat="1" applyFill="1" applyBorder="1" applyAlignment="1">
      <alignment/>
    </xf>
    <xf numFmtId="179" fontId="0" fillId="36" borderId="25" xfId="0" applyNumberFormat="1" applyFill="1" applyBorder="1" applyAlignment="1">
      <alignment/>
    </xf>
    <xf numFmtId="179" fontId="2" fillId="36" borderId="11" xfId="0" applyNumberFormat="1" applyFont="1" applyFill="1" applyBorder="1" applyAlignment="1">
      <alignment horizontal="center" vertical="center" wrapText="1"/>
    </xf>
    <xf numFmtId="179" fontId="2" fillId="36" borderId="14" xfId="0" applyNumberFormat="1" applyFont="1" applyFill="1" applyBorder="1" applyAlignment="1">
      <alignment horizontal="center" vertical="center" wrapText="1"/>
    </xf>
    <xf numFmtId="179" fontId="0" fillId="36" borderId="18" xfId="0" applyNumberFormat="1" applyFill="1" applyBorder="1" applyAlignment="1">
      <alignment/>
    </xf>
    <xf numFmtId="179" fontId="0" fillId="36" borderId="19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179" fontId="0" fillId="35" borderId="26" xfId="0" applyNumberFormat="1" applyFill="1" applyBorder="1" applyAlignment="1">
      <alignment/>
    </xf>
    <xf numFmtId="179" fontId="0" fillId="35" borderId="27" xfId="0" applyNumberFormat="1" applyFill="1" applyBorder="1" applyAlignment="1">
      <alignment/>
    </xf>
    <xf numFmtId="179" fontId="0" fillId="36" borderId="28" xfId="0" applyNumberFormat="1" applyFill="1" applyBorder="1" applyAlignment="1">
      <alignment/>
    </xf>
    <xf numFmtId="179" fontId="0" fillId="36" borderId="26" xfId="0" applyNumberFormat="1" applyFill="1" applyBorder="1" applyAlignment="1">
      <alignment/>
    </xf>
    <xf numFmtId="10" fontId="2" fillId="0" borderId="29" xfId="0" applyNumberFormat="1" applyFont="1" applyBorder="1" applyAlignment="1">
      <alignment horizontal="center" vertical="center" wrapText="1"/>
    </xf>
    <xf numFmtId="10" fontId="2" fillId="0" borderId="30" xfId="0" applyNumberFormat="1" applyFont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13" xfId="0" applyNumberFormat="1" applyFont="1" applyFill="1" applyBorder="1" applyAlignment="1">
      <alignment horizontal="center" vertical="center" wrapText="1"/>
    </xf>
    <xf numFmtId="179" fontId="2" fillId="0" borderId="11" xfId="0" applyNumberFormat="1" applyFont="1" applyFill="1" applyBorder="1" applyAlignment="1">
      <alignment horizontal="center" vertical="center" wrapText="1"/>
    </xf>
    <xf numFmtId="179" fontId="2" fillId="0" borderId="14" xfId="0" applyNumberFormat="1" applyFont="1" applyFill="1" applyBorder="1" applyAlignment="1">
      <alignment horizontal="center" vertical="center" wrapText="1"/>
    </xf>
    <xf numFmtId="10" fontId="2" fillId="34" borderId="29" xfId="0" applyNumberFormat="1" applyFont="1" applyFill="1" applyBorder="1" applyAlignment="1">
      <alignment horizontal="center" vertical="center" wrapText="1"/>
    </xf>
    <xf numFmtId="10" fontId="2" fillId="34" borderId="30" xfId="0" applyNumberFormat="1" applyFont="1" applyFill="1" applyBorder="1" applyAlignment="1">
      <alignment horizontal="center" vertical="center" wrapText="1"/>
    </xf>
    <xf numFmtId="180" fontId="0" fillId="0" borderId="24" xfId="0" applyNumberFormat="1" applyFill="1" applyBorder="1" applyAlignment="1">
      <alignment/>
    </xf>
    <xf numFmtId="180" fontId="0" fillId="0" borderId="28" xfId="0" applyNumberFormat="1" applyFill="1" applyBorder="1" applyAlignment="1">
      <alignment/>
    </xf>
    <xf numFmtId="180" fontId="0" fillId="0" borderId="25" xfId="0" applyNumberFormat="1" applyFill="1" applyBorder="1" applyAlignment="1">
      <alignment/>
    </xf>
    <xf numFmtId="180" fontId="0" fillId="0" borderId="18" xfId="0" applyNumberFormat="1" applyFill="1" applyBorder="1" applyAlignment="1">
      <alignment/>
    </xf>
    <xf numFmtId="180" fontId="0" fillId="0" borderId="26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0" fontId="0" fillId="0" borderId="26" xfId="0" applyNumberFormat="1" applyFill="1" applyBorder="1" applyAlignment="1">
      <alignment/>
    </xf>
    <xf numFmtId="0" fontId="0" fillId="0" borderId="19" xfId="0" applyNumberFormat="1" applyFill="1" applyBorder="1" applyAlignment="1">
      <alignment/>
    </xf>
    <xf numFmtId="180" fontId="0" fillId="33" borderId="24" xfId="0" applyNumberFormat="1" applyFill="1" applyBorder="1" applyAlignment="1">
      <alignment/>
    </xf>
    <xf numFmtId="180" fontId="0" fillId="33" borderId="28" xfId="0" applyNumberFormat="1" applyFill="1" applyBorder="1" applyAlignment="1">
      <alignment/>
    </xf>
    <xf numFmtId="180" fontId="0" fillId="33" borderId="25" xfId="0" applyNumberFormat="1" applyFill="1" applyBorder="1" applyAlignment="1">
      <alignment/>
    </xf>
    <xf numFmtId="180" fontId="0" fillId="33" borderId="18" xfId="0" applyNumberFormat="1" applyFill="1" applyBorder="1" applyAlignment="1">
      <alignment/>
    </xf>
    <xf numFmtId="180" fontId="0" fillId="33" borderId="26" xfId="0" applyNumberFormat="1" applyFill="1" applyBorder="1" applyAlignment="1">
      <alignment/>
    </xf>
    <xf numFmtId="180" fontId="0" fillId="33" borderId="19" xfId="0" applyNumberFormat="1" applyFill="1" applyBorder="1" applyAlignment="1">
      <alignment/>
    </xf>
    <xf numFmtId="180" fontId="0" fillId="34" borderId="24" xfId="0" applyNumberFormat="1" applyFill="1" applyBorder="1" applyAlignment="1">
      <alignment/>
    </xf>
    <xf numFmtId="180" fontId="0" fillId="34" borderId="28" xfId="0" applyNumberFormat="1" applyFill="1" applyBorder="1" applyAlignment="1">
      <alignment/>
    </xf>
    <xf numFmtId="180" fontId="0" fillId="34" borderId="25" xfId="0" applyNumberFormat="1" applyFill="1" applyBorder="1" applyAlignment="1">
      <alignment/>
    </xf>
    <xf numFmtId="180" fontId="0" fillId="34" borderId="31" xfId="0" applyNumberFormat="1" applyFill="1" applyBorder="1" applyAlignment="1">
      <alignment/>
    </xf>
    <xf numFmtId="180" fontId="0" fillId="34" borderId="32" xfId="0" applyNumberFormat="1" applyFill="1" applyBorder="1" applyAlignment="1">
      <alignment/>
    </xf>
    <xf numFmtId="180" fontId="0" fillId="34" borderId="33" xfId="0" applyNumberFormat="1" applyFill="1" applyBorder="1" applyAlignment="1">
      <alignment/>
    </xf>
    <xf numFmtId="180" fontId="0" fillId="34" borderId="18" xfId="0" applyNumberFormat="1" applyFill="1" applyBorder="1" applyAlignment="1">
      <alignment/>
    </xf>
    <xf numFmtId="180" fontId="0" fillId="34" borderId="26" xfId="0" applyNumberFormat="1" applyFill="1" applyBorder="1" applyAlignment="1">
      <alignment/>
    </xf>
    <xf numFmtId="180" fontId="0" fillId="34" borderId="19" xfId="0" applyNumberFormat="1" applyFill="1" applyBorder="1" applyAlignment="1">
      <alignment/>
    </xf>
    <xf numFmtId="180" fontId="0" fillId="34" borderId="34" xfId="0" applyNumberFormat="1" applyFill="1" applyBorder="1" applyAlignment="1">
      <alignment/>
    </xf>
    <xf numFmtId="0" fontId="0" fillId="0" borderId="16" xfId="0" applyBorder="1" applyAlignment="1" quotePrefix="1">
      <alignment horizontal="center"/>
    </xf>
    <xf numFmtId="0" fontId="0" fillId="0" borderId="35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180" fontId="0" fillId="0" borderId="31" xfId="0" applyNumberFormat="1" applyBorder="1" applyAlignment="1">
      <alignment/>
    </xf>
    <xf numFmtId="180" fontId="0" fillId="0" borderId="32" xfId="0" applyNumberFormat="1" applyBorder="1" applyAlignment="1">
      <alignment/>
    </xf>
    <xf numFmtId="180" fontId="0" fillId="0" borderId="33" xfId="0" applyNumberFormat="1" applyBorder="1" applyAlignment="1">
      <alignment/>
    </xf>
    <xf numFmtId="180" fontId="0" fillId="33" borderId="34" xfId="0" applyNumberFormat="1" applyFill="1" applyBorder="1" applyAlignment="1">
      <alignment/>
    </xf>
    <xf numFmtId="180" fontId="0" fillId="33" borderId="36" xfId="0" applyNumberFormat="1" applyFill="1" applyBorder="1" applyAlignment="1">
      <alignment/>
    </xf>
    <xf numFmtId="180" fontId="0" fillId="33" borderId="37" xfId="0" applyNumberFormat="1" applyFill="1" applyBorder="1" applyAlignment="1">
      <alignment/>
    </xf>
    <xf numFmtId="180" fontId="0" fillId="34" borderId="36" xfId="0" applyNumberFormat="1" applyFill="1" applyBorder="1" applyAlignment="1">
      <alignment/>
    </xf>
    <xf numFmtId="180" fontId="0" fillId="34" borderId="37" xfId="0" applyNumberFormat="1" applyFill="1" applyBorder="1" applyAlignment="1">
      <alignment/>
    </xf>
    <xf numFmtId="179" fontId="0" fillId="35" borderId="31" xfId="0" applyNumberFormat="1" applyFill="1" applyBorder="1" applyAlignment="1">
      <alignment/>
    </xf>
    <xf numFmtId="179" fontId="0" fillId="35" borderId="32" xfId="0" applyNumberFormat="1" applyFill="1" applyBorder="1" applyAlignment="1">
      <alignment/>
    </xf>
    <xf numFmtId="179" fontId="0" fillId="35" borderId="33" xfId="0" applyNumberFormat="1" applyFill="1" applyBorder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47" fillId="0" borderId="38" xfId="0" applyFont="1" applyBorder="1" applyAlignment="1">
      <alignment vertical="center"/>
    </xf>
    <xf numFmtId="0" fontId="47" fillId="0" borderId="17" xfId="0" applyFont="1" applyBorder="1" applyAlignment="1" applyProtection="1">
      <alignment vertical="center"/>
      <protection locked="0"/>
    </xf>
    <xf numFmtId="0" fontId="47" fillId="0" borderId="39" xfId="0" applyFont="1" applyBorder="1" applyAlignment="1" applyProtection="1">
      <alignment vertical="center"/>
      <protection locked="0"/>
    </xf>
    <xf numFmtId="0" fontId="47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4" fillId="0" borderId="17" xfId="0" applyFont="1" applyBorder="1" applyAlignment="1" applyProtection="1">
      <alignment/>
      <protection locked="0"/>
    </xf>
    <xf numFmtId="0" fontId="44" fillId="0" borderId="39" xfId="0" applyFont="1" applyBorder="1" applyAlignment="1" applyProtection="1">
      <alignment/>
      <protection locked="0"/>
    </xf>
    <xf numFmtId="0" fontId="47" fillId="0" borderId="40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41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7" fillId="0" borderId="43" xfId="0" applyFont="1" applyBorder="1" applyAlignment="1">
      <alignment vertical="center"/>
    </xf>
    <xf numFmtId="0" fontId="44" fillId="0" borderId="39" xfId="0" applyFont="1" applyBorder="1" applyAlignment="1" applyProtection="1">
      <alignment vertical="center"/>
      <protection locked="0"/>
    </xf>
    <xf numFmtId="0" fontId="48" fillId="0" borderId="0" xfId="0" applyFont="1" applyAlignment="1">
      <alignment vertical="center" shrinkToFit="1"/>
    </xf>
    <xf numFmtId="0" fontId="47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7" fillId="0" borderId="46" xfId="0" applyFont="1" applyBorder="1" applyAlignment="1">
      <alignment horizontal="center" vertical="center"/>
    </xf>
    <xf numFmtId="0" fontId="47" fillId="0" borderId="47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10" xfId="0" applyFont="1" applyBorder="1" applyAlignment="1" applyProtection="1">
      <alignment vertical="center"/>
      <protection/>
    </xf>
    <xf numFmtId="0" fontId="47" fillId="0" borderId="29" xfId="0" applyFont="1" applyBorder="1" applyAlignment="1" applyProtection="1">
      <alignment vertical="center"/>
      <protection locked="0"/>
    </xf>
    <xf numFmtId="0" fontId="47" fillId="0" borderId="50" xfId="0" applyFont="1" applyBorder="1" applyAlignment="1" applyProtection="1">
      <alignment vertical="center"/>
      <protection/>
    </xf>
    <xf numFmtId="0" fontId="47" fillId="0" borderId="51" xfId="0" applyFont="1" applyBorder="1" applyAlignment="1" applyProtection="1">
      <alignment vertical="center"/>
      <protection locked="0"/>
    </xf>
    <xf numFmtId="0" fontId="47" fillId="0" borderId="52" xfId="0" applyFont="1" applyBorder="1" applyAlignment="1" applyProtection="1">
      <alignment vertical="center"/>
      <protection/>
    </xf>
    <xf numFmtId="41" fontId="47" fillId="0" borderId="33" xfId="0" applyNumberFormat="1" applyFont="1" applyBorder="1" applyAlignment="1" applyProtection="1">
      <alignment vertical="center"/>
      <protection locked="0"/>
    </xf>
    <xf numFmtId="0" fontId="47" fillId="0" borderId="53" xfId="0" applyFont="1" applyBorder="1" applyAlignment="1" applyProtection="1">
      <alignment vertical="center"/>
      <protection locked="0"/>
    </xf>
    <xf numFmtId="41" fontId="47" fillId="0" borderId="51" xfId="0" applyNumberFormat="1" applyFont="1" applyBorder="1" applyAlignment="1" applyProtection="1">
      <alignment vertical="center"/>
      <protection locked="0"/>
    </xf>
    <xf numFmtId="0" fontId="47" fillId="0" borderId="54" xfId="0" applyFont="1" applyBorder="1" applyAlignment="1" applyProtection="1">
      <alignment vertical="center"/>
      <protection locked="0"/>
    </xf>
    <xf numFmtId="0" fontId="47" fillId="0" borderId="11" xfId="0" applyFont="1" applyBorder="1" applyAlignment="1" applyProtection="1">
      <alignment vertical="center"/>
      <protection locked="0"/>
    </xf>
    <xf numFmtId="0" fontId="47" fillId="0" borderId="55" xfId="0" applyFont="1" applyBorder="1" applyAlignment="1" applyProtection="1">
      <alignment vertical="center"/>
      <protection/>
    </xf>
    <xf numFmtId="0" fontId="47" fillId="0" borderId="56" xfId="0" applyFont="1" applyBorder="1" applyAlignment="1" applyProtection="1">
      <alignment vertical="center"/>
      <protection locked="0"/>
    </xf>
    <xf numFmtId="41" fontId="47" fillId="0" borderId="19" xfId="0" applyNumberFormat="1" applyFont="1" applyBorder="1" applyAlignment="1" applyProtection="1">
      <alignment vertical="center"/>
      <protection locked="0"/>
    </xf>
    <xf numFmtId="0" fontId="47" fillId="0" borderId="57" xfId="0" applyFont="1" applyBorder="1" applyAlignment="1" applyProtection="1">
      <alignment vertical="center"/>
      <protection locked="0"/>
    </xf>
    <xf numFmtId="41" fontId="47" fillId="0" borderId="56" xfId="0" applyNumberFormat="1" applyFont="1" applyBorder="1" applyAlignment="1" applyProtection="1">
      <alignment vertical="center"/>
      <protection locked="0"/>
    </xf>
    <xf numFmtId="0" fontId="47" fillId="0" borderId="58" xfId="0" applyFont="1" applyBorder="1" applyAlignment="1" applyProtection="1">
      <alignment vertical="center"/>
      <protection locked="0"/>
    </xf>
    <xf numFmtId="0" fontId="47" fillId="0" borderId="12" xfId="0" applyFont="1" applyBorder="1" applyAlignment="1" applyProtection="1">
      <alignment vertical="center"/>
      <protection locked="0"/>
    </xf>
    <xf numFmtId="0" fontId="47" fillId="0" borderId="59" xfId="0" applyFont="1" applyBorder="1" applyAlignment="1" applyProtection="1">
      <alignment vertical="center"/>
      <protection/>
    </xf>
    <xf numFmtId="0" fontId="47" fillId="0" borderId="60" xfId="0" applyFont="1" applyBorder="1" applyAlignment="1" applyProtection="1">
      <alignment vertical="center"/>
      <protection locked="0"/>
    </xf>
    <xf numFmtId="41" fontId="47" fillId="0" borderId="37" xfId="0" applyNumberFormat="1" applyFont="1" applyBorder="1" applyAlignment="1" applyProtection="1">
      <alignment vertical="center"/>
      <protection locked="0"/>
    </xf>
    <xf numFmtId="0" fontId="47" fillId="0" borderId="61" xfId="0" applyFont="1" applyBorder="1" applyAlignment="1" applyProtection="1">
      <alignment vertical="center"/>
      <protection locked="0"/>
    </xf>
    <xf numFmtId="41" fontId="47" fillId="0" borderId="60" xfId="0" applyNumberFormat="1" applyFont="1" applyBorder="1" applyAlignment="1" applyProtection="1">
      <alignment vertical="center"/>
      <protection locked="0"/>
    </xf>
    <xf numFmtId="0" fontId="47" fillId="0" borderId="62" xfId="0" applyFont="1" applyBorder="1" applyAlignment="1" applyProtection="1">
      <alignment vertical="center"/>
      <protection locked="0"/>
    </xf>
    <xf numFmtId="0" fontId="49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 horizontal="center" vertical="center"/>
    </xf>
    <xf numFmtId="0" fontId="44" fillId="0" borderId="16" xfId="0" applyFont="1" applyBorder="1" applyAlignment="1">
      <alignment horizontal="center" vertical="distributed"/>
    </xf>
    <xf numFmtId="0" fontId="44" fillId="0" borderId="63" xfId="0" applyFont="1" applyBorder="1" applyAlignment="1" quotePrefix="1">
      <alignment horizontal="center" vertical="distributed"/>
    </xf>
    <xf numFmtId="0" fontId="44" fillId="37" borderId="42" xfId="0" applyFont="1" applyFill="1" applyBorder="1" applyAlignment="1">
      <alignment horizontal="center" vertical="distributed"/>
    </xf>
    <xf numFmtId="0" fontId="44" fillId="0" borderId="64" xfId="0" applyFont="1" applyBorder="1" applyAlignment="1" quotePrefix="1">
      <alignment horizontal="center" vertical="distributed"/>
    </xf>
    <xf numFmtId="0" fontId="44" fillId="0" borderId="40" xfId="0" applyFont="1" applyBorder="1" applyAlignment="1" quotePrefix="1">
      <alignment horizontal="center" vertical="distributed"/>
    </xf>
    <xf numFmtId="0" fontId="44" fillId="0" borderId="0" xfId="0" applyFont="1" applyBorder="1" applyAlignment="1">
      <alignment horizontal="center" vertical="distributed"/>
    </xf>
    <xf numFmtId="0" fontId="44" fillId="0" borderId="65" xfId="0" applyFont="1" applyBorder="1" applyAlignment="1">
      <alignment horizontal="center" vertical="distributed"/>
    </xf>
    <xf numFmtId="41" fontId="44" fillId="0" borderId="66" xfId="0" applyNumberFormat="1" applyFont="1" applyBorder="1" applyAlignment="1" applyProtection="1">
      <alignment horizontal="right" vertical="center"/>
      <protection locked="0"/>
    </xf>
    <xf numFmtId="0" fontId="44" fillId="38" borderId="67" xfId="0" applyFont="1" applyFill="1" applyBorder="1" applyAlignment="1">
      <alignment/>
    </xf>
    <xf numFmtId="41" fontId="44" fillId="0" borderId="68" xfId="0" applyNumberFormat="1" applyFont="1" applyBorder="1" applyAlignment="1" applyProtection="1">
      <alignment horizontal="right" vertical="center"/>
      <protection locked="0"/>
    </xf>
    <xf numFmtId="41" fontId="44" fillId="0" borderId="69" xfId="0" applyNumberFormat="1" applyFont="1" applyBorder="1" applyAlignment="1" applyProtection="1">
      <alignment horizontal="right" vertical="center"/>
      <protection locked="0"/>
    </xf>
    <xf numFmtId="41" fontId="44" fillId="0" borderId="0" xfId="0" applyNumberFormat="1" applyFont="1" applyBorder="1" applyAlignment="1" applyProtection="1">
      <alignment horizontal="right" vertical="center"/>
      <protection locked="0"/>
    </xf>
    <xf numFmtId="0" fontId="44" fillId="0" borderId="70" xfId="0" applyFont="1" applyBorder="1" applyAlignment="1">
      <alignment horizontal="center" vertical="distributed"/>
    </xf>
    <xf numFmtId="41" fontId="44" fillId="0" borderId="71" xfId="0" applyNumberFormat="1" applyFont="1" applyBorder="1" applyAlignment="1" applyProtection="1">
      <alignment horizontal="right" vertical="center"/>
      <protection locked="0"/>
    </xf>
    <xf numFmtId="41" fontId="44" fillId="0" borderId="72" xfId="0" applyNumberFormat="1" applyFont="1" applyBorder="1" applyAlignment="1" applyProtection="1">
      <alignment horizontal="right" vertical="center"/>
      <protection locked="0"/>
    </xf>
    <xf numFmtId="41" fontId="44" fillId="0" borderId="73" xfId="0" applyNumberFormat="1" applyFont="1" applyBorder="1" applyAlignment="1" applyProtection="1">
      <alignment horizontal="right" vertical="center"/>
      <protection locked="0"/>
    </xf>
    <xf numFmtId="0" fontId="44" fillId="0" borderId="74" xfId="0" applyFont="1" applyBorder="1" applyAlignment="1">
      <alignment horizontal="center" vertical="distributed"/>
    </xf>
    <xf numFmtId="41" fontId="44" fillId="0" borderId="75" xfId="0" applyNumberFormat="1" applyFont="1" applyBorder="1" applyAlignment="1" applyProtection="1">
      <alignment horizontal="right" vertical="center"/>
      <protection locked="0"/>
    </xf>
    <xf numFmtId="41" fontId="44" fillId="0" borderId="76" xfId="0" applyNumberFormat="1" applyFont="1" applyBorder="1" applyAlignment="1" applyProtection="1">
      <alignment horizontal="right" vertical="center"/>
      <protection locked="0"/>
    </xf>
    <xf numFmtId="41" fontId="44" fillId="0" borderId="77" xfId="0" applyNumberFormat="1" applyFont="1" applyBorder="1" applyAlignment="1" applyProtection="1">
      <alignment horizontal="right" vertical="center"/>
      <protection locked="0"/>
    </xf>
    <xf numFmtId="0" fontId="44" fillId="0" borderId="78" xfId="0" applyFont="1" applyBorder="1" applyAlignment="1">
      <alignment horizontal="center" vertical="distributed"/>
    </xf>
    <xf numFmtId="41" fontId="44" fillId="0" borderId="79" xfId="0" applyNumberFormat="1" applyFont="1" applyBorder="1" applyAlignment="1" applyProtection="1">
      <alignment horizontal="right" vertical="center"/>
      <protection locked="0"/>
    </xf>
    <xf numFmtId="41" fontId="44" fillId="0" borderId="80" xfId="0" applyNumberFormat="1" applyFont="1" applyBorder="1" applyAlignment="1" applyProtection="1">
      <alignment horizontal="right" vertical="center"/>
      <protection locked="0"/>
    </xf>
    <xf numFmtId="41" fontId="44" fillId="0" borderId="81" xfId="0" applyNumberFormat="1" applyFont="1" applyBorder="1" applyAlignment="1" applyProtection="1">
      <alignment horizontal="right" vertical="center"/>
      <protection locked="0"/>
    </xf>
    <xf numFmtId="0" fontId="44" fillId="39" borderId="74" xfId="0" applyFont="1" applyFill="1" applyBorder="1" applyAlignment="1">
      <alignment horizontal="center" vertical="distributed"/>
    </xf>
    <xf numFmtId="41" fontId="44" fillId="39" borderId="75" xfId="0" applyNumberFormat="1" applyFont="1" applyFill="1" applyBorder="1" applyAlignment="1">
      <alignment horizontal="right" vertical="center"/>
    </xf>
    <xf numFmtId="0" fontId="44" fillId="38" borderId="82" xfId="0" applyFont="1" applyFill="1" applyBorder="1" applyAlignment="1">
      <alignment/>
    </xf>
    <xf numFmtId="41" fontId="44" fillId="39" borderId="76" xfId="0" applyNumberFormat="1" applyFont="1" applyFill="1" applyBorder="1" applyAlignment="1">
      <alignment horizontal="right" vertical="center"/>
    </xf>
    <xf numFmtId="41" fontId="44" fillId="39" borderId="77" xfId="0" applyNumberFormat="1" applyFont="1" applyFill="1" applyBorder="1" applyAlignment="1">
      <alignment horizontal="right" vertical="center"/>
    </xf>
    <xf numFmtId="0" fontId="44" fillId="0" borderId="83" xfId="0" applyFont="1" applyBorder="1" applyAlignment="1">
      <alignment horizontal="center" vertical="distributed"/>
    </xf>
    <xf numFmtId="41" fontId="44" fillId="0" borderId="84" xfId="0" applyNumberFormat="1" applyFont="1" applyBorder="1" applyAlignment="1" applyProtection="1">
      <alignment horizontal="right" vertical="center"/>
      <protection locked="0"/>
    </xf>
    <xf numFmtId="41" fontId="44" fillId="0" borderId="85" xfId="0" applyNumberFormat="1" applyFont="1" applyBorder="1" applyAlignment="1" applyProtection="1">
      <alignment horizontal="right" vertical="center"/>
      <protection locked="0"/>
    </xf>
    <xf numFmtId="0" fontId="44" fillId="0" borderId="86" xfId="0" applyFont="1" applyBorder="1" applyAlignment="1">
      <alignment horizontal="center" vertical="distributed"/>
    </xf>
    <xf numFmtId="0" fontId="44" fillId="38" borderId="87" xfId="0" applyFont="1" applyFill="1" applyBorder="1" applyAlignment="1">
      <alignment/>
    </xf>
    <xf numFmtId="41" fontId="44" fillId="39" borderId="75" xfId="0" applyNumberFormat="1" applyFont="1" applyFill="1" applyBorder="1" applyAlignment="1" applyProtection="1">
      <alignment horizontal="right" vertical="center"/>
      <protection locked="0"/>
    </xf>
    <xf numFmtId="41" fontId="44" fillId="38" borderId="82" xfId="0" applyNumberFormat="1" applyFont="1" applyFill="1" applyBorder="1" applyAlignment="1" applyProtection="1">
      <alignment horizontal="right" vertical="center"/>
      <protection locked="0"/>
    </xf>
    <xf numFmtId="41" fontId="44" fillId="39" borderId="76" xfId="0" applyNumberFormat="1" applyFont="1" applyFill="1" applyBorder="1" applyAlignment="1" applyProtection="1">
      <alignment horizontal="right" vertical="center"/>
      <protection locked="0"/>
    </xf>
    <xf numFmtId="41" fontId="44" fillId="39" borderId="77" xfId="0" applyNumberFormat="1" applyFont="1" applyFill="1" applyBorder="1" applyAlignment="1" applyProtection="1">
      <alignment horizontal="right" vertical="center"/>
      <protection locked="0"/>
    </xf>
    <xf numFmtId="0" fontId="44" fillId="40" borderId="74" xfId="0" applyFont="1" applyFill="1" applyBorder="1" applyAlignment="1">
      <alignment horizontal="center" vertical="distributed"/>
    </xf>
    <xf numFmtId="41" fontId="44" fillId="40" borderId="75" xfId="0" applyNumberFormat="1" applyFont="1" applyFill="1" applyBorder="1" applyAlignment="1" applyProtection="1">
      <alignment horizontal="right" vertical="center"/>
      <protection locked="0"/>
    </xf>
    <xf numFmtId="41" fontId="44" fillId="40" borderId="76" xfId="0" applyNumberFormat="1" applyFont="1" applyFill="1" applyBorder="1" applyAlignment="1" applyProtection="1">
      <alignment horizontal="right" vertical="center"/>
      <protection locked="0"/>
    </xf>
    <xf numFmtId="41" fontId="44" fillId="40" borderId="77" xfId="0" applyNumberFormat="1" applyFont="1" applyFill="1" applyBorder="1" applyAlignment="1" applyProtection="1">
      <alignment horizontal="right" vertical="center"/>
      <protection locked="0"/>
    </xf>
    <xf numFmtId="41" fontId="44" fillId="0" borderId="0" xfId="0" applyNumberFormat="1" applyFont="1" applyBorder="1" applyAlignment="1">
      <alignment horizontal="right" vertical="center"/>
    </xf>
    <xf numFmtId="41" fontId="44" fillId="40" borderId="72" xfId="0" applyNumberFormat="1" applyFont="1" applyFill="1" applyBorder="1" applyAlignment="1" applyProtection="1">
      <alignment horizontal="right" vertical="center"/>
      <protection locked="0"/>
    </xf>
    <xf numFmtId="41" fontId="44" fillId="38" borderId="87" xfId="0" applyNumberFormat="1" applyFont="1" applyFill="1" applyBorder="1" applyAlignment="1" applyProtection="1">
      <alignment horizontal="right" vertical="center"/>
      <protection locked="0"/>
    </xf>
    <xf numFmtId="41" fontId="44" fillId="40" borderId="73" xfId="0" applyNumberFormat="1" applyFont="1" applyFill="1" applyBorder="1" applyAlignment="1" applyProtection="1">
      <alignment horizontal="right" vertical="center"/>
      <protection locked="0"/>
    </xf>
    <xf numFmtId="0" fontId="44" fillId="39" borderId="70" xfId="0" applyFont="1" applyFill="1" applyBorder="1" applyAlignment="1">
      <alignment horizontal="center" vertical="distributed"/>
    </xf>
    <xf numFmtId="41" fontId="44" fillId="39" borderId="72" xfId="0" applyNumberFormat="1" applyFont="1" applyFill="1" applyBorder="1" applyAlignment="1" applyProtection="1">
      <alignment horizontal="right" vertical="center"/>
      <protection locked="0"/>
    </xf>
    <xf numFmtId="41" fontId="44" fillId="39" borderId="73" xfId="0" applyNumberFormat="1" applyFont="1" applyFill="1" applyBorder="1" applyAlignment="1" applyProtection="1">
      <alignment horizontal="right" vertical="center"/>
      <protection locked="0"/>
    </xf>
    <xf numFmtId="0" fontId="44" fillId="39" borderId="78" xfId="0" applyFont="1" applyFill="1" applyBorder="1" applyAlignment="1">
      <alignment horizontal="center" vertical="distributed"/>
    </xf>
    <xf numFmtId="41" fontId="44" fillId="39" borderId="80" xfId="0" applyNumberFormat="1" applyFont="1" applyFill="1" applyBorder="1" applyAlignment="1" applyProtection="1">
      <alignment horizontal="right" vertical="center"/>
      <protection locked="0"/>
    </xf>
    <xf numFmtId="41" fontId="44" fillId="38" borderId="88" xfId="0" applyNumberFormat="1" applyFont="1" applyFill="1" applyBorder="1" applyAlignment="1" applyProtection="1">
      <alignment horizontal="right" vertical="center"/>
      <protection locked="0"/>
    </xf>
    <xf numFmtId="41" fontId="44" fillId="39" borderId="81" xfId="0" applyNumberFormat="1" applyFont="1" applyFill="1" applyBorder="1" applyAlignment="1" applyProtection="1">
      <alignment horizontal="right" vertical="center"/>
      <protection locked="0"/>
    </xf>
    <xf numFmtId="0" fontId="44" fillId="40" borderId="78" xfId="0" applyFont="1" applyFill="1" applyBorder="1" applyAlignment="1">
      <alignment horizontal="center" vertical="distributed"/>
    </xf>
    <xf numFmtId="41" fontId="44" fillId="40" borderId="80" xfId="0" applyNumberFormat="1" applyFont="1" applyFill="1" applyBorder="1" applyAlignment="1" applyProtection="1">
      <alignment horizontal="right" vertical="center"/>
      <protection locked="0"/>
    </xf>
    <xf numFmtId="41" fontId="44" fillId="40" borderId="81" xfId="0" applyNumberFormat="1" applyFont="1" applyFill="1" applyBorder="1" applyAlignment="1" applyProtection="1">
      <alignment horizontal="right" vertical="center"/>
      <protection locked="0"/>
    </xf>
    <xf numFmtId="0" fontId="44" fillId="0" borderId="78" xfId="0" applyFont="1" applyFill="1" applyBorder="1" applyAlignment="1">
      <alignment horizontal="center" vertical="distributed"/>
    </xf>
    <xf numFmtId="41" fontId="44" fillId="0" borderId="80" xfId="0" applyNumberFormat="1" applyFont="1" applyFill="1" applyBorder="1" applyAlignment="1" applyProtection="1">
      <alignment horizontal="right" vertical="center"/>
      <protection locked="0"/>
    </xf>
    <xf numFmtId="41" fontId="44" fillId="38" borderId="67" xfId="0" applyNumberFormat="1" applyFont="1" applyFill="1" applyBorder="1" applyAlignment="1" applyProtection="1">
      <alignment horizontal="right" vertical="center"/>
      <protection locked="0"/>
    </xf>
    <xf numFmtId="41" fontId="44" fillId="0" borderId="81" xfId="0" applyNumberFormat="1" applyFont="1" applyFill="1" applyBorder="1" applyAlignment="1" applyProtection="1">
      <alignment horizontal="right" vertical="center"/>
      <protection locked="0"/>
    </xf>
    <xf numFmtId="0" fontId="44" fillId="33" borderId="89" xfId="0" applyFont="1" applyFill="1" applyBorder="1" applyAlignment="1">
      <alignment horizontal="center" vertical="distributed"/>
    </xf>
    <xf numFmtId="41" fontId="44" fillId="33" borderId="90" xfId="0" applyNumberFormat="1" applyFont="1" applyFill="1" applyBorder="1" applyAlignment="1" applyProtection="1">
      <alignment horizontal="right" vertical="center"/>
      <protection locked="0"/>
    </xf>
    <xf numFmtId="41" fontId="44" fillId="38" borderId="91" xfId="0" applyNumberFormat="1" applyFont="1" applyFill="1" applyBorder="1" applyAlignment="1" applyProtection="1">
      <alignment horizontal="right" vertical="center"/>
      <protection locked="0"/>
    </xf>
    <xf numFmtId="41" fontId="44" fillId="33" borderId="92" xfId="0" applyNumberFormat="1" applyFont="1" applyFill="1" applyBorder="1" applyAlignment="1" applyProtection="1">
      <alignment horizontal="right" vertical="center"/>
      <protection locked="0"/>
    </xf>
    <xf numFmtId="0" fontId="44" fillId="0" borderId="38" xfId="0" applyFont="1" applyBorder="1" applyAlignment="1">
      <alignment horizontal="center" vertical="distributed"/>
    </xf>
    <xf numFmtId="0" fontId="44" fillId="0" borderId="63" xfId="0" applyFont="1" applyBorder="1" applyAlignment="1">
      <alignment horizontal="center" vertical="distributed"/>
    </xf>
    <xf numFmtId="0" fontId="44" fillId="0" borderId="35" xfId="0" applyFont="1" applyBorder="1" applyAlignment="1" quotePrefix="1">
      <alignment horizontal="center" vertical="distributed"/>
    </xf>
    <xf numFmtId="0" fontId="44" fillId="0" borderId="93" xfId="0" applyFont="1" applyBorder="1" applyAlignment="1">
      <alignment horizontal="center" vertical="distributed"/>
    </xf>
    <xf numFmtId="0" fontId="44" fillId="0" borderId="35" xfId="0" applyFont="1" applyBorder="1" applyAlignment="1">
      <alignment/>
    </xf>
    <xf numFmtId="0" fontId="44" fillId="0" borderId="17" xfId="0" applyFont="1" applyBorder="1" applyAlignment="1" quotePrefix="1">
      <alignment horizontal="center" vertical="distributed"/>
    </xf>
    <xf numFmtId="41" fontId="44" fillId="0" borderId="94" xfId="0" applyNumberFormat="1" applyFont="1" applyBorder="1" applyAlignment="1" applyProtection="1">
      <alignment horizontal="right" vertical="center"/>
      <protection locked="0"/>
    </xf>
    <xf numFmtId="0" fontId="44" fillId="0" borderId="95" xfId="0" applyFont="1" applyBorder="1" applyAlignment="1">
      <alignment horizontal="center" vertical="distributed"/>
    </xf>
    <xf numFmtId="0" fontId="44" fillId="0" borderId="94" xfId="0" applyFont="1" applyBorder="1" applyAlignment="1">
      <alignment/>
    </xf>
    <xf numFmtId="41" fontId="44" fillId="0" borderId="96" xfId="0" applyNumberFormat="1" applyFont="1" applyBorder="1" applyAlignment="1" applyProtection="1">
      <alignment horizontal="right" vertical="center"/>
      <protection locked="0"/>
    </xf>
    <xf numFmtId="41" fontId="44" fillId="0" borderId="82" xfId="0" applyNumberFormat="1" applyFont="1" applyBorder="1" applyAlignment="1" applyProtection="1">
      <alignment horizontal="right" vertical="center"/>
      <protection locked="0"/>
    </xf>
    <xf numFmtId="0" fontId="44" fillId="0" borderId="97" xfId="0" applyFont="1" applyBorder="1" applyAlignment="1">
      <alignment horizontal="center" vertical="distributed"/>
    </xf>
    <xf numFmtId="0" fontId="44" fillId="0" borderId="82" xfId="0" applyFont="1" applyBorder="1" applyAlignment="1">
      <alignment/>
    </xf>
    <xf numFmtId="41" fontId="44" fillId="0" borderId="98" xfId="0" applyNumberFormat="1" applyFont="1" applyBorder="1" applyAlignment="1" applyProtection="1">
      <alignment horizontal="right" vertical="center"/>
      <protection locked="0"/>
    </xf>
    <xf numFmtId="0" fontId="44" fillId="39" borderId="97" xfId="0" applyFont="1" applyFill="1" applyBorder="1" applyAlignment="1">
      <alignment horizontal="center" vertical="distributed"/>
    </xf>
    <xf numFmtId="0" fontId="44" fillId="39" borderId="82" xfId="0" applyFont="1" applyFill="1" applyBorder="1" applyAlignment="1">
      <alignment/>
    </xf>
    <xf numFmtId="41" fontId="44" fillId="39" borderId="98" xfId="0" applyNumberFormat="1" applyFont="1" applyFill="1" applyBorder="1" applyAlignment="1" applyProtection="1">
      <alignment horizontal="right" vertical="center"/>
      <protection locked="0"/>
    </xf>
    <xf numFmtId="0" fontId="44" fillId="40" borderId="99" xfId="0" applyFont="1" applyFill="1" applyBorder="1" applyAlignment="1">
      <alignment horizontal="center" vertical="distributed"/>
    </xf>
    <xf numFmtId="0" fontId="44" fillId="40" borderId="88" xfId="0" applyFont="1" applyFill="1" applyBorder="1" applyAlignment="1">
      <alignment/>
    </xf>
    <xf numFmtId="41" fontId="44" fillId="40" borderId="79" xfId="0" applyNumberFormat="1" applyFont="1" applyFill="1" applyBorder="1" applyAlignment="1" applyProtection="1">
      <alignment horizontal="right" vertical="center"/>
      <protection locked="0"/>
    </xf>
    <xf numFmtId="41" fontId="44" fillId="40" borderId="100" xfId="0" applyNumberFormat="1" applyFont="1" applyFill="1" applyBorder="1" applyAlignment="1" applyProtection="1">
      <alignment horizontal="right" vertical="center"/>
      <protection locked="0"/>
    </xf>
    <xf numFmtId="0" fontId="44" fillId="0" borderId="101" xfId="0" applyFont="1" applyBorder="1" applyAlignment="1">
      <alignment horizontal="center" vertical="distributed"/>
    </xf>
    <xf numFmtId="0" fontId="44" fillId="0" borderId="102" xfId="0" applyFont="1" applyBorder="1" applyAlignment="1">
      <alignment/>
    </xf>
    <xf numFmtId="41" fontId="44" fillId="0" borderId="103" xfId="0" applyNumberFormat="1" applyFont="1" applyBorder="1" applyAlignment="1" applyProtection="1">
      <alignment horizontal="right" vertical="center"/>
      <protection locked="0"/>
    </xf>
    <xf numFmtId="41" fontId="44" fillId="0" borderId="102" xfId="0" applyNumberFormat="1" applyFont="1" applyBorder="1" applyAlignment="1" applyProtection="1">
      <alignment horizontal="right" vertical="center"/>
      <protection locked="0"/>
    </xf>
    <xf numFmtId="41" fontId="44" fillId="0" borderId="104" xfId="0" applyNumberFormat="1" applyFont="1" applyBorder="1" applyAlignment="1" applyProtection="1">
      <alignment horizontal="right" vertical="center"/>
      <protection locked="0"/>
    </xf>
    <xf numFmtId="41" fontId="44" fillId="0" borderId="88" xfId="0" applyNumberFormat="1" applyFont="1" applyBorder="1" applyAlignment="1" applyProtection="1">
      <alignment horizontal="right" vertical="center"/>
      <protection locked="0"/>
    </xf>
    <xf numFmtId="0" fontId="44" fillId="0" borderId="99" xfId="0" applyFont="1" applyBorder="1" applyAlignment="1">
      <alignment horizontal="center" vertical="distributed"/>
    </xf>
    <xf numFmtId="0" fontId="44" fillId="0" borderId="88" xfId="0" applyFont="1" applyBorder="1" applyAlignment="1">
      <alignment/>
    </xf>
    <xf numFmtId="41" fontId="44" fillId="0" borderId="100" xfId="0" applyNumberFormat="1" applyFont="1" applyBorder="1" applyAlignment="1" applyProtection="1">
      <alignment horizontal="right" vertical="center"/>
      <protection locked="0"/>
    </xf>
    <xf numFmtId="0" fontId="44" fillId="40" borderId="105" xfId="0" applyFont="1" applyFill="1" applyBorder="1" applyAlignment="1">
      <alignment horizontal="center" vertical="distributed"/>
    </xf>
    <xf numFmtId="0" fontId="44" fillId="40" borderId="91" xfId="0" applyFont="1" applyFill="1" applyBorder="1" applyAlignment="1">
      <alignment/>
    </xf>
    <xf numFmtId="41" fontId="44" fillId="40" borderId="106" xfId="0" applyNumberFormat="1" applyFont="1" applyFill="1" applyBorder="1" applyAlignment="1" applyProtection="1">
      <alignment horizontal="right" vertical="center"/>
      <protection locked="0"/>
    </xf>
    <xf numFmtId="41" fontId="44" fillId="40" borderId="107" xfId="0" applyNumberFormat="1" applyFont="1" applyFill="1" applyBorder="1" applyAlignment="1" applyProtection="1">
      <alignment horizontal="right" vertical="center"/>
      <protection locked="0"/>
    </xf>
    <xf numFmtId="0" fontId="44" fillId="33" borderId="16" xfId="0" applyFont="1" applyFill="1" applyBorder="1" applyAlignment="1">
      <alignment horizontal="center" vertical="distributed"/>
    </xf>
    <xf numFmtId="41" fontId="44" fillId="33" borderId="63" xfId="0" applyNumberFormat="1" applyFont="1" applyFill="1" applyBorder="1" applyAlignment="1" applyProtection="1">
      <alignment/>
      <protection/>
    </xf>
    <xf numFmtId="0" fontId="44" fillId="33" borderId="93" xfId="0" applyFont="1" applyFill="1" applyBorder="1" applyAlignment="1">
      <alignment horizontal="center" vertical="distributed"/>
    </xf>
    <xf numFmtId="0" fontId="44" fillId="33" borderId="35" xfId="0" applyFont="1" applyFill="1" applyBorder="1" applyAlignment="1">
      <alignment/>
    </xf>
    <xf numFmtId="41" fontId="44" fillId="33" borderId="63" xfId="0" applyNumberFormat="1" applyFont="1" applyFill="1" applyBorder="1" applyAlignment="1" applyProtection="1">
      <alignment horizontal="right" vertical="center"/>
      <protection/>
    </xf>
    <xf numFmtId="41" fontId="44" fillId="33" borderId="17" xfId="0" applyNumberFormat="1" applyFont="1" applyFill="1" applyBorder="1" applyAlignment="1" applyProtection="1">
      <alignment horizontal="right" vertical="center"/>
      <protection/>
    </xf>
    <xf numFmtId="41" fontId="44" fillId="0" borderId="0" xfId="0" applyNumberFormat="1" applyFont="1" applyBorder="1" applyAlignment="1" applyProtection="1">
      <alignment horizontal="right" vertical="center"/>
      <protection/>
    </xf>
    <xf numFmtId="0" fontId="47" fillId="0" borderId="38" xfId="0" applyFont="1" applyBorder="1" applyAlignment="1" quotePrefix="1">
      <alignment horizontal="left" vertical="center"/>
    </xf>
    <xf numFmtId="0" fontId="44" fillId="0" borderId="64" xfId="0" applyFont="1" applyBorder="1" applyAlignment="1">
      <alignment vertical="center"/>
    </xf>
    <xf numFmtId="0" fontId="47" fillId="0" borderId="38" xfId="0" applyFont="1" applyBorder="1" applyAlignment="1">
      <alignment horizontal="center"/>
    </xf>
    <xf numFmtId="0" fontId="44" fillId="0" borderId="64" xfId="0" applyFont="1" applyBorder="1" applyAlignment="1">
      <alignment horizontal="center"/>
    </xf>
    <xf numFmtId="0" fontId="44" fillId="0" borderId="64" xfId="0" applyFont="1" applyBorder="1" applyAlignment="1">
      <alignment/>
    </xf>
    <xf numFmtId="0" fontId="47" fillId="0" borderId="93" xfId="0" applyFont="1" applyBorder="1" applyAlignment="1">
      <alignment horizontal="center"/>
    </xf>
    <xf numFmtId="0" fontId="44" fillId="0" borderId="41" xfId="0" applyFont="1" applyBorder="1" applyAlignment="1">
      <alignment/>
    </xf>
    <xf numFmtId="0" fontId="47" fillId="0" borderId="38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4" fillId="0" borderId="108" xfId="0" applyFont="1" applyBorder="1" applyAlignment="1">
      <alignment vertical="center"/>
    </xf>
    <xf numFmtId="0" fontId="44" fillId="0" borderId="109" xfId="0" applyFont="1" applyBorder="1" applyAlignment="1">
      <alignment vertical="center"/>
    </xf>
    <xf numFmtId="0" fontId="47" fillId="0" borderId="38" xfId="0" applyFont="1" applyBorder="1" applyAlignment="1" quotePrefix="1">
      <alignment horizontal="center" vertical="center"/>
    </xf>
    <xf numFmtId="0" fontId="47" fillId="0" borderId="64" xfId="0" applyFont="1" applyBorder="1" applyAlignment="1">
      <alignment horizontal="center" vertical="center"/>
    </xf>
    <xf numFmtId="0" fontId="44" fillId="0" borderId="64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10" fontId="2" fillId="34" borderId="10" xfId="0" applyNumberFormat="1" applyFont="1" applyFill="1" applyBorder="1" applyAlignment="1">
      <alignment vertical="center" textRotation="255"/>
    </xf>
    <xf numFmtId="10" fontId="2" fillId="34" borderId="29" xfId="0" applyNumberFormat="1" applyFont="1" applyFill="1" applyBorder="1" applyAlignment="1">
      <alignment vertical="center" textRotation="255"/>
    </xf>
    <xf numFmtId="10" fontId="0" fillId="0" borderId="11" xfId="0" applyNumberFormat="1" applyBorder="1" applyAlignment="1">
      <alignment vertical="center" textRotation="255"/>
    </xf>
    <xf numFmtId="10" fontId="0" fillId="0" borderId="12" xfId="0" applyNumberFormat="1" applyBorder="1" applyAlignment="1">
      <alignment vertical="center" textRotation="255"/>
    </xf>
    <xf numFmtId="0" fontId="0" fillId="0" borderId="16" xfId="0" applyBorder="1" applyAlignment="1">
      <alignment horizontal="center"/>
    </xf>
    <xf numFmtId="178" fontId="2" fillId="35" borderId="43" xfId="0" applyNumberFormat="1" applyFont="1" applyFill="1" applyBorder="1" applyAlignment="1">
      <alignment vertical="center" textRotation="255"/>
    </xf>
    <xf numFmtId="178" fontId="0" fillId="0" borderId="39" xfId="0" applyNumberFormat="1" applyBorder="1" applyAlignment="1">
      <alignment vertical="center" textRotation="255"/>
    </xf>
    <xf numFmtId="10" fontId="2" fillId="33" borderId="10" xfId="0" applyNumberFormat="1" applyFont="1" applyFill="1" applyBorder="1" applyAlignment="1">
      <alignment vertical="center" textRotation="255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10" fontId="2" fillId="0" borderId="42" xfId="0" applyNumberFormat="1" applyFont="1" applyBorder="1" applyAlignment="1">
      <alignment horizontal="center" vertical="center" textRotation="255"/>
    </xf>
    <xf numFmtId="10" fontId="2" fillId="0" borderId="108" xfId="0" applyNumberFormat="1" applyFont="1" applyBorder="1" applyAlignment="1">
      <alignment horizontal="center" vertical="center" textRotation="255"/>
    </xf>
    <xf numFmtId="0" fontId="0" fillId="0" borderId="43" xfId="0" applyBorder="1" applyAlignment="1">
      <alignment vertical="top" textRotation="255"/>
    </xf>
    <xf numFmtId="0" fontId="0" fillId="0" borderId="110" xfId="0" applyBorder="1" applyAlignment="1">
      <alignment/>
    </xf>
    <xf numFmtId="0" fontId="0" fillId="0" borderId="111" xfId="0" applyBorder="1" applyAlignment="1">
      <alignment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0" fillId="0" borderId="85" xfId="0" applyBorder="1" applyAlignment="1">
      <alignment/>
    </xf>
    <xf numFmtId="0" fontId="0" fillId="0" borderId="112" xfId="0" applyBorder="1" applyAlignment="1">
      <alignment/>
    </xf>
    <xf numFmtId="0" fontId="0" fillId="0" borderId="49" xfId="0" applyBorder="1" applyAlignment="1">
      <alignment/>
    </xf>
    <xf numFmtId="0" fontId="0" fillId="0" borderId="113" xfId="0" applyBorder="1" applyAlignment="1">
      <alignment/>
    </xf>
    <xf numFmtId="9" fontId="2" fillId="36" borderId="10" xfId="0" applyNumberFormat="1" applyFont="1" applyFill="1" applyBorder="1" applyAlignment="1">
      <alignment vertical="center" textRotation="255"/>
    </xf>
    <xf numFmtId="9" fontId="0" fillId="0" borderId="11" xfId="0" applyNumberFormat="1" applyBorder="1" applyAlignment="1">
      <alignment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3"/>
  <sheetViews>
    <sheetView view="pageBreakPreview" zoomScale="50" zoomScaleSheetLayoutView="50" zoomScalePageLayoutView="0" workbookViewId="0" topLeftCell="A1">
      <selection activeCell="K34" sqref="K34"/>
    </sheetView>
  </sheetViews>
  <sheetFormatPr defaultColWidth="9.00390625" defaultRowHeight="13.5"/>
  <cols>
    <col min="1" max="1" width="5.875" style="91" customWidth="1"/>
    <col min="2" max="2" width="27.00390625" style="93" customWidth="1"/>
    <col min="3" max="3" width="17.75390625" style="93" customWidth="1"/>
    <col min="4" max="4" width="3.50390625" style="93" customWidth="1"/>
    <col min="5" max="5" width="17.625" style="93" customWidth="1"/>
    <col min="6" max="6" width="3.875" style="93" customWidth="1"/>
    <col min="7" max="7" width="18.75390625" style="93" customWidth="1"/>
    <col min="8" max="8" width="18.375" style="93" customWidth="1"/>
    <col min="9" max="9" width="4.625" style="93" customWidth="1"/>
    <col min="10" max="10" width="17.00390625" style="93" customWidth="1"/>
    <col min="11" max="11" width="4.75390625" style="93" customWidth="1"/>
    <col min="12" max="12" width="17.875" style="93" customWidth="1"/>
    <col min="13" max="13" width="18.00390625" style="93" customWidth="1"/>
    <col min="14" max="14" width="4.00390625" style="93" customWidth="1"/>
    <col min="15" max="15" width="14.625" style="93" customWidth="1"/>
    <col min="16" max="16" width="4.75390625" style="93" customWidth="1"/>
    <col min="17" max="17" width="17.625" style="93" customWidth="1"/>
    <col min="18" max="18" width="15.00390625" style="93" customWidth="1"/>
    <col min="19" max="19" width="15.625" style="93" customWidth="1"/>
    <col min="20" max="16384" width="9.00390625" style="93" customWidth="1"/>
  </cols>
  <sheetData>
    <row r="1" ht="13.5">
      <c r="B1" s="92"/>
    </row>
    <row r="2" spans="1:2" ht="26.25" customHeight="1">
      <c r="A2" s="94" t="s">
        <v>46</v>
      </c>
      <c r="B2" s="95" t="s">
        <v>53</v>
      </c>
    </row>
    <row r="3" ht="14.25" thickBot="1"/>
    <row r="4" spans="1:12" s="100" customFormat="1" ht="21" customHeight="1" thickBot="1">
      <c r="A4" s="96">
        <v>1</v>
      </c>
      <c r="B4" s="96" t="s">
        <v>100</v>
      </c>
      <c r="C4" s="97"/>
      <c r="D4" s="98"/>
      <c r="E4" s="99"/>
      <c r="F4" s="99"/>
      <c r="G4" s="99"/>
      <c r="H4" s="99"/>
      <c r="I4" s="99"/>
      <c r="J4" s="99"/>
      <c r="K4" s="99"/>
      <c r="L4" s="99"/>
    </row>
    <row r="5" spans="1:12" s="100" customFormat="1" ht="22.5" customHeight="1" thickBot="1">
      <c r="A5" s="96">
        <v>2</v>
      </c>
      <c r="B5" s="96" t="s">
        <v>36</v>
      </c>
      <c r="C5" s="97"/>
      <c r="D5" s="98"/>
      <c r="E5" s="99"/>
      <c r="F5" s="99"/>
      <c r="G5" s="99"/>
      <c r="H5" s="99"/>
      <c r="I5" s="99"/>
      <c r="J5" s="99"/>
      <c r="K5" s="99"/>
      <c r="L5" s="99"/>
    </row>
    <row r="6" spans="1:4" s="100" customFormat="1" ht="21" customHeight="1" thickBot="1">
      <c r="A6" s="96">
        <v>3</v>
      </c>
      <c r="B6" s="96" t="s">
        <v>2</v>
      </c>
      <c r="C6" s="101"/>
      <c r="D6" s="102"/>
    </row>
    <row r="7" spans="1:8" s="100" customFormat="1" ht="21" customHeight="1" thickBot="1">
      <c r="A7" s="103">
        <v>4</v>
      </c>
      <c r="B7" s="249" t="s">
        <v>153</v>
      </c>
      <c r="C7" s="250"/>
      <c r="D7" s="104" t="s">
        <v>48</v>
      </c>
      <c r="E7" s="105"/>
      <c r="F7" s="104" t="s">
        <v>48</v>
      </c>
      <c r="G7" s="106"/>
      <c r="H7" s="99" t="s">
        <v>48</v>
      </c>
    </row>
    <row r="8" spans="1:4" s="100" customFormat="1" ht="23.25" customHeight="1" thickBot="1">
      <c r="A8" s="107">
        <v>5</v>
      </c>
      <c r="B8" s="108" t="s">
        <v>146</v>
      </c>
      <c r="C8" s="101"/>
      <c r="D8" s="109" t="s">
        <v>147</v>
      </c>
    </row>
    <row r="9" spans="1:17" s="100" customFormat="1" ht="23.25" customHeight="1" thickBot="1">
      <c r="A9" s="258">
        <v>6</v>
      </c>
      <c r="B9" s="256" t="s">
        <v>12</v>
      </c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7"/>
    </row>
    <row r="10" spans="1:17" s="100" customFormat="1" ht="24.75" customHeight="1" thickBot="1">
      <c r="A10" s="259"/>
      <c r="B10" s="108" t="s">
        <v>47</v>
      </c>
      <c r="C10" s="261" t="s">
        <v>154</v>
      </c>
      <c r="D10" s="262"/>
      <c r="E10" s="263"/>
      <c r="F10" s="263"/>
      <c r="G10" s="264"/>
      <c r="H10" s="261" t="s">
        <v>155</v>
      </c>
      <c r="I10" s="262"/>
      <c r="J10" s="263"/>
      <c r="K10" s="263"/>
      <c r="L10" s="264"/>
      <c r="M10" s="261" t="s">
        <v>156</v>
      </c>
      <c r="N10" s="262"/>
      <c r="O10" s="263"/>
      <c r="P10" s="263"/>
      <c r="Q10" s="264"/>
    </row>
    <row r="11" spans="1:17" s="100" customFormat="1" ht="18.75" customHeight="1" thickBot="1">
      <c r="A11" s="259"/>
      <c r="B11" s="110" t="s">
        <v>148</v>
      </c>
      <c r="C11" s="111" t="s">
        <v>4</v>
      </c>
      <c r="D11" s="112" t="s">
        <v>43</v>
      </c>
      <c r="E11" s="113" t="s">
        <v>5</v>
      </c>
      <c r="F11" s="112" t="s">
        <v>43</v>
      </c>
      <c r="G11" s="114" t="s">
        <v>37</v>
      </c>
      <c r="H11" s="111" t="s">
        <v>4</v>
      </c>
      <c r="I11" s="115" t="s">
        <v>43</v>
      </c>
      <c r="J11" s="113" t="s">
        <v>5</v>
      </c>
      <c r="K11" s="112" t="s">
        <v>43</v>
      </c>
      <c r="L11" s="116" t="s">
        <v>37</v>
      </c>
      <c r="M11" s="111" t="s">
        <v>4</v>
      </c>
      <c r="N11" s="112" t="s">
        <v>43</v>
      </c>
      <c r="O11" s="113" t="s">
        <v>5</v>
      </c>
      <c r="P11" s="112" t="s">
        <v>43</v>
      </c>
      <c r="Q11" s="114" t="s">
        <v>37</v>
      </c>
    </row>
    <row r="12" spans="1:17" s="100" customFormat="1" ht="22.5" customHeight="1">
      <c r="A12" s="259"/>
      <c r="B12" s="117"/>
      <c r="C12" s="118"/>
      <c r="D12" s="119"/>
      <c r="E12" s="120"/>
      <c r="F12" s="121"/>
      <c r="G12" s="122"/>
      <c r="H12" s="123"/>
      <c r="I12" s="119"/>
      <c r="J12" s="120"/>
      <c r="K12" s="121"/>
      <c r="L12" s="124"/>
      <c r="M12" s="125"/>
      <c r="N12" s="119"/>
      <c r="O12" s="120"/>
      <c r="P12" s="121"/>
      <c r="Q12" s="122"/>
    </row>
    <row r="13" spans="1:17" s="100" customFormat="1" ht="19.5" customHeight="1">
      <c r="A13" s="259"/>
      <c r="B13" s="126"/>
      <c r="C13" s="126"/>
      <c r="D13" s="127"/>
      <c r="E13" s="128"/>
      <c r="F13" s="121"/>
      <c r="G13" s="129"/>
      <c r="H13" s="130"/>
      <c r="I13" s="127"/>
      <c r="J13" s="128"/>
      <c r="K13" s="121"/>
      <c r="L13" s="131"/>
      <c r="M13" s="132"/>
      <c r="N13" s="127"/>
      <c r="O13" s="128"/>
      <c r="P13" s="121"/>
      <c r="Q13" s="129"/>
    </row>
    <row r="14" spans="1:17" s="100" customFormat="1" ht="21" customHeight="1">
      <c r="A14" s="259"/>
      <c r="B14" s="126"/>
      <c r="C14" s="126"/>
      <c r="D14" s="127"/>
      <c r="E14" s="128"/>
      <c r="F14" s="121"/>
      <c r="G14" s="129"/>
      <c r="H14" s="130"/>
      <c r="I14" s="127"/>
      <c r="J14" s="128"/>
      <c r="K14" s="121"/>
      <c r="L14" s="131"/>
      <c r="M14" s="132"/>
      <c r="N14" s="127"/>
      <c r="O14" s="128"/>
      <c r="P14" s="121"/>
      <c r="Q14" s="129"/>
    </row>
    <row r="15" spans="1:17" s="100" customFormat="1" ht="21" customHeight="1">
      <c r="A15" s="259"/>
      <c r="B15" s="126"/>
      <c r="C15" s="126"/>
      <c r="D15" s="127"/>
      <c r="E15" s="128"/>
      <c r="F15" s="121"/>
      <c r="G15" s="129"/>
      <c r="H15" s="130"/>
      <c r="I15" s="127"/>
      <c r="J15" s="128"/>
      <c r="K15" s="121"/>
      <c r="L15" s="131"/>
      <c r="M15" s="132"/>
      <c r="N15" s="127"/>
      <c r="O15" s="128"/>
      <c r="P15" s="121"/>
      <c r="Q15" s="129"/>
    </row>
    <row r="16" spans="1:17" s="100" customFormat="1" ht="20.25" customHeight="1">
      <c r="A16" s="259"/>
      <c r="B16" s="126"/>
      <c r="C16" s="126"/>
      <c r="D16" s="127"/>
      <c r="E16" s="128"/>
      <c r="F16" s="121"/>
      <c r="G16" s="129"/>
      <c r="H16" s="130"/>
      <c r="I16" s="127"/>
      <c r="J16" s="128"/>
      <c r="K16" s="121"/>
      <c r="L16" s="131"/>
      <c r="M16" s="132"/>
      <c r="N16" s="127"/>
      <c r="O16" s="128"/>
      <c r="P16" s="121"/>
      <c r="Q16" s="129"/>
    </row>
    <row r="17" spans="1:17" s="100" customFormat="1" ht="18" customHeight="1" thickBot="1">
      <c r="A17" s="260"/>
      <c r="B17" s="133"/>
      <c r="C17" s="133"/>
      <c r="D17" s="134"/>
      <c r="E17" s="135"/>
      <c r="F17" s="134"/>
      <c r="G17" s="136"/>
      <c r="H17" s="137"/>
      <c r="I17" s="134"/>
      <c r="J17" s="135"/>
      <c r="K17" s="134"/>
      <c r="L17" s="138"/>
      <c r="M17" s="139"/>
      <c r="N17" s="134"/>
      <c r="O17" s="135"/>
      <c r="P17" s="134"/>
      <c r="Q17" s="136"/>
    </row>
    <row r="18" s="100" customFormat="1" ht="19.5" customHeight="1"/>
    <row r="19" spans="1:17" s="141" customFormat="1" ht="21.75" thickBot="1">
      <c r="A19" s="140" t="s">
        <v>45</v>
      </c>
      <c r="B19" s="95" t="s">
        <v>0</v>
      </c>
      <c r="C19" s="93"/>
      <c r="D19" s="93"/>
      <c r="E19" s="93"/>
      <c r="F19" s="93"/>
      <c r="L19" s="142"/>
      <c r="M19" s="142"/>
      <c r="N19" s="142"/>
      <c r="O19" s="142"/>
      <c r="P19" s="142"/>
      <c r="Q19" s="142"/>
    </row>
    <row r="20" spans="1:20" s="141" customFormat="1" ht="18" thickBot="1">
      <c r="A20" s="143"/>
      <c r="B20" s="144" t="s">
        <v>38</v>
      </c>
      <c r="C20" s="145" t="s">
        <v>157</v>
      </c>
      <c r="D20" s="146"/>
      <c r="E20" s="147" t="s">
        <v>158</v>
      </c>
      <c r="F20" s="146"/>
      <c r="G20" s="148" t="s">
        <v>159</v>
      </c>
      <c r="L20" s="142"/>
      <c r="M20" s="142"/>
      <c r="N20" s="149"/>
      <c r="O20" s="142"/>
      <c r="P20" s="142"/>
      <c r="Q20" s="142"/>
      <c r="S20" s="142"/>
      <c r="T20" s="92"/>
    </row>
    <row r="21" spans="2:20" ht="18" customHeight="1">
      <c r="B21" s="150" t="s">
        <v>130</v>
      </c>
      <c r="C21" s="151"/>
      <c r="D21" s="152"/>
      <c r="E21" s="153"/>
      <c r="F21" s="152"/>
      <c r="G21" s="154"/>
      <c r="L21" s="92"/>
      <c r="M21" s="92"/>
      <c r="N21" s="155"/>
      <c r="O21" s="92"/>
      <c r="P21" s="92"/>
      <c r="Q21" s="92"/>
      <c r="S21" s="92"/>
      <c r="T21" s="92"/>
    </row>
    <row r="22" spans="2:20" ht="18" customHeight="1">
      <c r="B22" s="156" t="s">
        <v>131</v>
      </c>
      <c r="C22" s="157"/>
      <c r="D22" s="152"/>
      <c r="E22" s="158"/>
      <c r="F22" s="152"/>
      <c r="G22" s="159"/>
      <c r="L22" s="92"/>
      <c r="M22" s="92"/>
      <c r="N22" s="155"/>
      <c r="O22" s="92"/>
      <c r="P22" s="92"/>
      <c r="Q22" s="92"/>
      <c r="S22" s="92"/>
      <c r="T22" s="92"/>
    </row>
    <row r="23" spans="2:20" ht="18" customHeight="1">
      <c r="B23" s="160" t="s">
        <v>101</v>
      </c>
      <c r="C23" s="161"/>
      <c r="D23" s="152"/>
      <c r="E23" s="162"/>
      <c r="F23" s="152"/>
      <c r="G23" s="163"/>
      <c r="L23" s="92"/>
      <c r="M23" s="92"/>
      <c r="N23" s="155"/>
      <c r="O23" s="92"/>
      <c r="P23" s="92"/>
      <c r="Q23" s="92"/>
      <c r="S23" s="92"/>
      <c r="T23" s="92"/>
    </row>
    <row r="24" spans="2:20" ht="18" customHeight="1">
      <c r="B24" s="164" t="s">
        <v>132</v>
      </c>
      <c r="C24" s="165"/>
      <c r="D24" s="152"/>
      <c r="E24" s="166"/>
      <c r="F24" s="152"/>
      <c r="G24" s="167"/>
      <c r="L24" s="92"/>
      <c r="M24" s="92"/>
      <c r="N24" s="155"/>
      <c r="O24" s="92"/>
      <c r="P24" s="92"/>
      <c r="Q24" s="92"/>
      <c r="S24" s="92"/>
      <c r="T24" s="92"/>
    </row>
    <row r="25" spans="2:20" ht="18" customHeight="1">
      <c r="B25" s="164" t="s">
        <v>133</v>
      </c>
      <c r="C25" s="165"/>
      <c r="D25" s="152"/>
      <c r="E25" s="166"/>
      <c r="F25" s="152"/>
      <c r="G25" s="167"/>
      <c r="L25" s="92"/>
      <c r="M25" s="92"/>
      <c r="N25" s="155"/>
      <c r="O25" s="92"/>
      <c r="P25" s="92"/>
      <c r="Q25" s="92"/>
      <c r="S25" s="92"/>
      <c r="T25" s="92"/>
    </row>
    <row r="26" spans="2:20" ht="18" customHeight="1">
      <c r="B26" s="164" t="s">
        <v>134</v>
      </c>
      <c r="C26" s="165"/>
      <c r="D26" s="152"/>
      <c r="E26" s="166"/>
      <c r="F26" s="152"/>
      <c r="G26" s="167"/>
      <c r="L26" s="92"/>
      <c r="M26" s="92"/>
      <c r="N26" s="155"/>
      <c r="O26" s="92"/>
      <c r="P26" s="92"/>
      <c r="Q26" s="92"/>
      <c r="S26" s="92"/>
      <c r="T26" s="92"/>
    </row>
    <row r="27" spans="2:20" ht="18" customHeight="1">
      <c r="B27" s="168" t="s">
        <v>112</v>
      </c>
      <c r="C27" s="169">
        <f>SUM(C21:C26)</f>
        <v>0</v>
      </c>
      <c r="D27" s="170"/>
      <c r="E27" s="171">
        <f>SUM(E21:E26)</f>
        <v>0</v>
      </c>
      <c r="F27" s="170"/>
      <c r="G27" s="172">
        <f>SUM(G21:G26)</f>
        <v>0</v>
      </c>
      <c r="L27" s="92"/>
      <c r="M27" s="92"/>
      <c r="N27" s="155"/>
      <c r="O27" s="92"/>
      <c r="P27" s="92"/>
      <c r="Q27" s="92"/>
      <c r="S27" s="92"/>
      <c r="T27" s="92"/>
    </row>
    <row r="28" spans="2:20" ht="18" customHeight="1">
      <c r="B28" s="173" t="s">
        <v>102</v>
      </c>
      <c r="C28" s="174"/>
      <c r="D28" s="152"/>
      <c r="E28" s="155"/>
      <c r="F28" s="152"/>
      <c r="G28" s="175"/>
      <c r="L28" s="92"/>
      <c r="M28" s="92"/>
      <c r="N28" s="155"/>
      <c r="O28" s="92"/>
      <c r="P28" s="92"/>
      <c r="Q28" s="92"/>
      <c r="S28" s="92"/>
      <c r="T28" s="92"/>
    </row>
    <row r="29" spans="2:20" ht="18" customHeight="1">
      <c r="B29" s="176" t="s">
        <v>103</v>
      </c>
      <c r="C29" s="161"/>
      <c r="D29" s="177"/>
      <c r="E29" s="162"/>
      <c r="F29" s="177"/>
      <c r="G29" s="163"/>
      <c r="L29" s="92"/>
      <c r="M29" s="92"/>
      <c r="N29" s="155"/>
      <c r="O29" s="92"/>
      <c r="P29" s="92"/>
      <c r="Q29" s="92"/>
      <c r="S29" s="92"/>
      <c r="T29" s="92"/>
    </row>
    <row r="30" spans="2:20" ht="18" customHeight="1">
      <c r="B30" s="156" t="s">
        <v>104</v>
      </c>
      <c r="C30" s="157"/>
      <c r="D30" s="152"/>
      <c r="E30" s="158"/>
      <c r="F30" s="152"/>
      <c r="G30" s="159"/>
      <c r="L30" s="92"/>
      <c r="M30" s="92"/>
      <c r="N30" s="155"/>
      <c r="O30" s="92"/>
      <c r="P30" s="92"/>
      <c r="Q30" s="92"/>
      <c r="S30" s="92"/>
      <c r="T30" s="92"/>
    </row>
    <row r="31" spans="2:20" ht="18" customHeight="1">
      <c r="B31" s="168" t="s">
        <v>107</v>
      </c>
      <c r="C31" s="178">
        <f>C28+C29-C30</f>
        <v>0</v>
      </c>
      <c r="D31" s="179"/>
      <c r="E31" s="180">
        <f>E28+E29-E30</f>
        <v>0</v>
      </c>
      <c r="F31" s="179"/>
      <c r="G31" s="181">
        <f>G28+G29-G30</f>
        <v>0</v>
      </c>
      <c r="L31" s="92"/>
      <c r="M31" s="92"/>
      <c r="N31" s="155"/>
      <c r="O31" s="92"/>
      <c r="P31" s="92"/>
      <c r="Q31" s="92"/>
      <c r="S31" s="92"/>
      <c r="T31" s="92"/>
    </row>
    <row r="32" spans="2:20" ht="18" customHeight="1">
      <c r="B32" s="182" t="s">
        <v>105</v>
      </c>
      <c r="C32" s="183">
        <f>C27-C31</f>
        <v>0</v>
      </c>
      <c r="D32" s="179"/>
      <c r="E32" s="184">
        <f>E27-E31</f>
        <v>0</v>
      </c>
      <c r="F32" s="179"/>
      <c r="G32" s="185">
        <f>G27-G31</f>
        <v>0</v>
      </c>
      <c r="L32" s="92"/>
      <c r="M32" s="92"/>
      <c r="N32" s="155"/>
      <c r="O32" s="92"/>
      <c r="P32" s="92"/>
      <c r="Q32" s="92"/>
      <c r="S32" s="92"/>
      <c r="T32" s="92"/>
    </row>
    <row r="33" spans="2:20" ht="18" customHeight="1">
      <c r="B33" s="160" t="s">
        <v>106</v>
      </c>
      <c r="C33" s="161"/>
      <c r="D33" s="152"/>
      <c r="E33" s="162"/>
      <c r="F33" s="152"/>
      <c r="G33" s="163"/>
      <c r="L33" s="92"/>
      <c r="M33" s="92"/>
      <c r="N33" s="155"/>
      <c r="O33" s="92"/>
      <c r="P33" s="92"/>
      <c r="Q33" s="92"/>
      <c r="S33" s="92"/>
      <c r="T33" s="92"/>
    </row>
    <row r="34" spans="2:17" ht="18" customHeight="1">
      <c r="B34" s="182" t="s">
        <v>108</v>
      </c>
      <c r="C34" s="183">
        <f>C32-C33</f>
        <v>0</v>
      </c>
      <c r="D34" s="179"/>
      <c r="E34" s="184">
        <f>E32-E33</f>
        <v>0</v>
      </c>
      <c r="F34" s="179"/>
      <c r="G34" s="185">
        <f>G32-G33</f>
        <v>0</v>
      </c>
      <c r="L34" s="92"/>
      <c r="M34" s="92"/>
      <c r="N34" s="155"/>
      <c r="O34" s="92"/>
      <c r="P34" s="92"/>
      <c r="Q34" s="92"/>
    </row>
    <row r="35" spans="2:17" ht="18" customHeight="1">
      <c r="B35" s="160" t="s">
        <v>109</v>
      </c>
      <c r="C35" s="161"/>
      <c r="D35" s="152"/>
      <c r="E35" s="162"/>
      <c r="F35" s="152"/>
      <c r="G35" s="163"/>
      <c r="L35" s="92"/>
      <c r="M35" s="92"/>
      <c r="N35" s="155"/>
      <c r="O35" s="92"/>
      <c r="P35" s="92"/>
      <c r="Q35" s="92"/>
    </row>
    <row r="36" spans="2:17" ht="18" customHeight="1">
      <c r="B36" s="160" t="s">
        <v>110</v>
      </c>
      <c r="C36" s="161"/>
      <c r="D36" s="152"/>
      <c r="E36" s="162"/>
      <c r="F36" s="152"/>
      <c r="G36" s="163"/>
      <c r="L36" s="92"/>
      <c r="M36" s="92"/>
      <c r="N36" s="186"/>
      <c r="O36" s="92"/>
      <c r="P36" s="92"/>
      <c r="Q36" s="92"/>
    </row>
    <row r="37" spans="2:17" ht="18" customHeight="1">
      <c r="B37" s="160" t="s">
        <v>111</v>
      </c>
      <c r="C37" s="161"/>
      <c r="D37" s="152"/>
      <c r="E37" s="162"/>
      <c r="F37" s="152"/>
      <c r="G37" s="163"/>
      <c r="L37" s="92"/>
      <c r="M37" s="92"/>
      <c r="N37" s="155"/>
      <c r="O37" s="92"/>
      <c r="P37" s="92"/>
      <c r="Q37" s="92"/>
    </row>
    <row r="38" spans="2:17" ht="18" customHeight="1">
      <c r="B38" s="160"/>
      <c r="C38" s="161"/>
      <c r="D38" s="152"/>
      <c r="E38" s="162"/>
      <c r="F38" s="152"/>
      <c r="G38" s="163"/>
      <c r="L38" s="92"/>
      <c r="M38" s="92"/>
      <c r="N38" s="155"/>
      <c r="O38" s="92"/>
      <c r="P38" s="92"/>
      <c r="Q38" s="92"/>
    </row>
    <row r="39" spans="2:17" ht="18" customHeight="1">
      <c r="B39" s="168" t="s">
        <v>114</v>
      </c>
      <c r="C39" s="178">
        <f>SUM(C35:C38)</f>
        <v>0</v>
      </c>
      <c r="D39" s="179"/>
      <c r="E39" s="180">
        <f>SUM(E35:E38)</f>
        <v>0</v>
      </c>
      <c r="F39" s="179"/>
      <c r="G39" s="181">
        <f>SUM(G35:G38)</f>
        <v>0</v>
      </c>
      <c r="L39" s="92"/>
      <c r="M39" s="92"/>
      <c r="N39" s="155"/>
      <c r="O39" s="92"/>
      <c r="P39" s="92"/>
      <c r="Q39" s="92"/>
    </row>
    <row r="40" spans="2:17" ht="18" customHeight="1">
      <c r="B40" s="160" t="s">
        <v>115</v>
      </c>
      <c r="C40" s="161"/>
      <c r="D40" s="152"/>
      <c r="E40" s="162"/>
      <c r="F40" s="152"/>
      <c r="G40" s="163"/>
      <c r="L40" s="92"/>
      <c r="M40" s="92"/>
      <c r="N40" s="155"/>
      <c r="O40" s="92"/>
      <c r="P40" s="92"/>
      <c r="Q40" s="92"/>
    </row>
    <row r="41" spans="2:17" ht="18" customHeight="1">
      <c r="B41" s="160"/>
      <c r="C41" s="161"/>
      <c r="D41" s="152"/>
      <c r="E41" s="162"/>
      <c r="F41" s="152"/>
      <c r="G41" s="163"/>
      <c r="L41" s="92"/>
      <c r="M41" s="92"/>
      <c r="N41" s="155"/>
      <c r="O41" s="92"/>
      <c r="P41" s="92"/>
      <c r="Q41" s="92"/>
    </row>
    <row r="42" spans="2:17" ht="18" customHeight="1">
      <c r="B42" s="168" t="s">
        <v>116</v>
      </c>
      <c r="C42" s="178">
        <f>SUM(C40:C41)</f>
        <v>0</v>
      </c>
      <c r="D42" s="179"/>
      <c r="E42" s="180">
        <f>SUM(E40:E41)</f>
        <v>0</v>
      </c>
      <c r="F42" s="179"/>
      <c r="G42" s="181">
        <f>SUM(G40:G41)</f>
        <v>0</v>
      </c>
      <c r="L42" s="92"/>
      <c r="M42" s="92"/>
      <c r="N42" s="155"/>
      <c r="O42" s="92"/>
      <c r="P42" s="92"/>
      <c r="Q42" s="92"/>
    </row>
    <row r="43" spans="2:17" ht="18" customHeight="1">
      <c r="B43" s="182" t="s">
        <v>117</v>
      </c>
      <c r="C43" s="187">
        <f>C39-C42</f>
        <v>0</v>
      </c>
      <c r="D43" s="188"/>
      <c r="E43" s="187">
        <f>E39-E42</f>
        <v>0</v>
      </c>
      <c r="F43" s="188"/>
      <c r="G43" s="189">
        <f>G39-G42</f>
        <v>0</v>
      </c>
      <c r="L43" s="92"/>
      <c r="M43" s="92"/>
      <c r="N43" s="92"/>
      <c r="O43" s="186"/>
      <c r="P43" s="92"/>
      <c r="Q43" s="92"/>
    </row>
    <row r="44" spans="2:17" ht="18" customHeight="1">
      <c r="B44" s="182" t="s">
        <v>6</v>
      </c>
      <c r="C44" s="184">
        <f>SUM(C34,C43)</f>
        <v>0</v>
      </c>
      <c r="D44" s="179"/>
      <c r="E44" s="184">
        <f>SUM(E34,E43)</f>
        <v>0</v>
      </c>
      <c r="F44" s="179"/>
      <c r="G44" s="185">
        <f>SUM(G34,G43)</f>
        <v>0</v>
      </c>
      <c r="L44" s="92"/>
      <c r="M44" s="92"/>
      <c r="N44" s="92"/>
      <c r="O44" s="92"/>
      <c r="P44" s="92"/>
      <c r="Q44" s="92"/>
    </row>
    <row r="45" spans="2:17" ht="18" customHeight="1">
      <c r="B45" s="160" t="s">
        <v>118</v>
      </c>
      <c r="C45" s="162"/>
      <c r="D45" s="152"/>
      <c r="E45" s="162"/>
      <c r="F45" s="152"/>
      <c r="G45" s="163"/>
      <c r="L45" s="92"/>
      <c r="M45" s="92"/>
      <c r="N45" s="92"/>
      <c r="O45" s="92"/>
      <c r="P45" s="92"/>
      <c r="Q45" s="92"/>
    </row>
    <row r="46" spans="2:17" ht="18" customHeight="1">
      <c r="B46" s="160" t="s">
        <v>119</v>
      </c>
      <c r="C46" s="162"/>
      <c r="D46" s="152"/>
      <c r="E46" s="162"/>
      <c r="F46" s="152"/>
      <c r="G46" s="163"/>
      <c r="L46" s="92"/>
      <c r="M46" s="92"/>
      <c r="N46" s="92"/>
      <c r="O46" s="92"/>
      <c r="P46" s="92"/>
      <c r="Q46" s="92"/>
    </row>
    <row r="47" spans="2:17" ht="18" customHeight="1">
      <c r="B47" s="160" t="s">
        <v>120</v>
      </c>
      <c r="C47" s="162"/>
      <c r="D47" s="152"/>
      <c r="E47" s="162"/>
      <c r="F47" s="152"/>
      <c r="G47" s="163"/>
      <c r="L47" s="92"/>
      <c r="M47" s="92"/>
      <c r="N47" s="92"/>
      <c r="O47" s="92"/>
      <c r="P47" s="92"/>
      <c r="Q47" s="92"/>
    </row>
    <row r="48" spans="2:17" ht="18" customHeight="1">
      <c r="B48" s="164" t="s">
        <v>121</v>
      </c>
      <c r="C48" s="166"/>
      <c r="D48" s="152"/>
      <c r="E48" s="166"/>
      <c r="F48" s="152"/>
      <c r="G48" s="167"/>
      <c r="L48" s="92"/>
      <c r="M48" s="92"/>
      <c r="N48" s="92"/>
      <c r="O48" s="92"/>
      <c r="P48" s="92"/>
      <c r="Q48" s="92"/>
    </row>
    <row r="49" spans="2:17" ht="18" customHeight="1">
      <c r="B49" s="160"/>
      <c r="C49" s="162"/>
      <c r="D49" s="152"/>
      <c r="E49" s="162"/>
      <c r="F49" s="152"/>
      <c r="G49" s="163"/>
      <c r="L49" s="92"/>
      <c r="M49" s="92"/>
      <c r="N49" s="92"/>
      <c r="O49" s="92"/>
      <c r="P49" s="92"/>
      <c r="Q49" s="92"/>
    </row>
    <row r="50" spans="2:17" ht="18" customHeight="1">
      <c r="B50" s="190" t="s">
        <v>113</v>
      </c>
      <c r="C50" s="191">
        <f>SUM(C45:C49)</f>
        <v>0</v>
      </c>
      <c r="D50" s="188"/>
      <c r="E50" s="191">
        <f>SUM(E45:E49)</f>
        <v>0</v>
      </c>
      <c r="F50" s="188"/>
      <c r="G50" s="192">
        <f>SUM(G45:G49)</f>
        <v>0</v>
      </c>
      <c r="L50" s="92"/>
      <c r="M50" s="92"/>
      <c r="N50" s="92"/>
      <c r="O50" s="92"/>
      <c r="P50" s="92"/>
      <c r="Q50" s="92"/>
    </row>
    <row r="51" spans="2:17" ht="18" customHeight="1">
      <c r="B51" s="160" t="s">
        <v>122</v>
      </c>
      <c r="C51" s="162"/>
      <c r="D51" s="152"/>
      <c r="E51" s="162"/>
      <c r="F51" s="152"/>
      <c r="G51" s="163"/>
      <c r="L51" s="92"/>
      <c r="M51" s="92"/>
      <c r="N51" s="92"/>
      <c r="O51" s="92"/>
      <c r="P51" s="92"/>
      <c r="Q51" s="92"/>
    </row>
    <row r="52" spans="2:7" ht="18" customHeight="1">
      <c r="B52" s="160" t="s">
        <v>123</v>
      </c>
      <c r="C52" s="162"/>
      <c r="D52" s="152"/>
      <c r="E52" s="162"/>
      <c r="F52" s="152"/>
      <c r="G52" s="163"/>
    </row>
    <row r="53" spans="2:7" ht="18" customHeight="1">
      <c r="B53" s="160" t="s">
        <v>124</v>
      </c>
      <c r="C53" s="162"/>
      <c r="D53" s="152"/>
      <c r="E53" s="162"/>
      <c r="F53" s="152"/>
      <c r="G53" s="163"/>
    </row>
    <row r="54" spans="2:7" ht="18" customHeight="1">
      <c r="B54" s="160"/>
      <c r="C54" s="162"/>
      <c r="D54" s="152"/>
      <c r="E54" s="162"/>
      <c r="F54" s="152"/>
      <c r="G54" s="163"/>
    </row>
    <row r="55" spans="2:7" ht="18" customHeight="1">
      <c r="B55" s="193" t="s">
        <v>125</v>
      </c>
      <c r="C55" s="194">
        <f>SUM(C51:C54)</f>
        <v>0</v>
      </c>
      <c r="D55" s="195"/>
      <c r="E55" s="194">
        <f>SUM(E51:E54)</f>
        <v>0</v>
      </c>
      <c r="F55" s="195"/>
      <c r="G55" s="196">
        <f>SUM(G51:G54)</f>
        <v>0</v>
      </c>
    </row>
    <row r="56" spans="2:7" ht="18" customHeight="1">
      <c r="B56" s="197" t="s">
        <v>126</v>
      </c>
      <c r="C56" s="198">
        <f>C44+C50-C55</f>
        <v>0</v>
      </c>
      <c r="D56" s="195"/>
      <c r="E56" s="198">
        <f>E44+E50-E55</f>
        <v>0</v>
      </c>
      <c r="F56" s="195"/>
      <c r="G56" s="199">
        <f>G44+G50-G55</f>
        <v>0</v>
      </c>
    </row>
    <row r="57" spans="2:7" ht="18" customHeight="1">
      <c r="B57" s="200" t="s">
        <v>129</v>
      </c>
      <c r="C57" s="201"/>
      <c r="D57" s="202"/>
      <c r="E57" s="201"/>
      <c r="F57" s="202"/>
      <c r="G57" s="203"/>
    </row>
    <row r="58" spans="2:7" ht="18" customHeight="1">
      <c r="B58" s="197" t="s">
        <v>127</v>
      </c>
      <c r="C58" s="198">
        <f>C56-C57</f>
        <v>0</v>
      </c>
      <c r="D58" s="195"/>
      <c r="E58" s="198">
        <f>E56-E57</f>
        <v>0</v>
      </c>
      <c r="F58" s="195"/>
      <c r="G58" s="199">
        <f>G56-G57</f>
        <v>0</v>
      </c>
    </row>
    <row r="59" spans="2:7" ht="18" customHeight="1">
      <c r="B59" s="164" t="s">
        <v>128</v>
      </c>
      <c r="C59" s="166"/>
      <c r="D59" s="152"/>
      <c r="E59" s="166"/>
      <c r="F59" s="152"/>
      <c r="G59" s="167"/>
    </row>
    <row r="60" spans="2:7" ht="18" customHeight="1" thickBot="1">
      <c r="B60" s="204" t="s">
        <v>85</v>
      </c>
      <c r="C60" s="205">
        <f>SUM(C58:C59)</f>
        <v>0</v>
      </c>
      <c r="D60" s="206"/>
      <c r="E60" s="205">
        <f>SUM(E58:E59)</f>
        <v>0</v>
      </c>
      <c r="F60" s="206"/>
      <c r="G60" s="207">
        <f>SUM(G58:G59)</f>
        <v>0</v>
      </c>
    </row>
    <row r="62" spans="1:2" ht="21.75" thickBot="1">
      <c r="A62" s="94" t="s">
        <v>44</v>
      </c>
      <c r="B62" s="95" t="s">
        <v>1</v>
      </c>
    </row>
    <row r="63" spans="2:13" ht="18" thickBot="1">
      <c r="B63" s="251" t="s">
        <v>40</v>
      </c>
      <c r="C63" s="252"/>
      <c r="D63" s="252"/>
      <c r="E63" s="252"/>
      <c r="F63" s="253"/>
      <c r="G63" s="253"/>
      <c r="H63" s="254" t="s">
        <v>42</v>
      </c>
      <c r="I63" s="252"/>
      <c r="J63" s="252"/>
      <c r="K63" s="252"/>
      <c r="L63" s="252"/>
      <c r="M63" s="255"/>
    </row>
    <row r="64" spans="2:13" ht="14.25" thickBot="1">
      <c r="B64" s="208" t="s">
        <v>39</v>
      </c>
      <c r="C64" s="145" t="s">
        <v>157</v>
      </c>
      <c r="D64" s="209"/>
      <c r="E64" s="210" t="s">
        <v>158</v>
      </c>
      <c r="F64" s="209"/>
      <c r="G64" s="145" t="s">
        <v>159</v>
      </c>
      <c r="H64" s="211" t="s">
        <v>39</v>
      </c>
      <c r="I64" s="212"/>
      <c r="J64" s="145" t="s">
        <v>157</v>
      </c>
      <c r="K64" s="209"/>
      <c r="L64" s="210" t="s">
        <v>158</v>
      </c>
      <c r="M64" s="213" t="s">
        <v>159</v>
      </c>
    </row>
    <row r="65" spans="2:13" ht="17.25" customHeight="1">
      <c r="B65" s="150" t="s">
        <v>41</v>
      </c>
      <c r="C65" s="151"/>
      <c r="D65" s="151"/>
      <c r="E65" s="214"/>
      <c r="F65" s="151"/>
      <c r="G65" s="151"/>
      <c r="H65" s="215" t="s">
        <v>9</v>
      </c>
      <c r="I65" s="216"/>
      <c r="J65" s="151"/>
      <c r="K65" s="214"/>
      <c r="L65" s="214"/>
      <c r="M65" s="217"/>
    </row>
    <row r="66" spans="2:14" ht="13.5">
      <c r="B66" s="160" t="s">
        <v>31</v>
      </c>
      <c r="C66" s="161"/>
      <c r="D66" s="161"/>
      <c r="E66" s="218"/>
      <c r="F66" s="161"/>
      <c r="G66" s="161"/>
      <c r="H66" s="219" t="s">
        <v>10</v>
      </c>
      <c r="I66" s="220"/>
      <c r="J66" s="161"/>
      <c r="K66" s="218"/>
      <c r="L66" s="218"/>
      <c r="M66" s="221"/>
      <c r="N66" s="149"/>
    </row>
    <row r="67" spans="2:14" ht="15.75" customHeight="1">
      <c r="B67" s="160" t="s">
        <v>32</v>
      </c>
      <c r="C67" s="161"/>
      <c r="D67" s="161"/>
      <c r="E67" s="218"/>
      <c r="F67" s="161"/>
      <c r="G67" s="161"/>
      <c r="H67" s="219" t="s">
        <v>78</v>
      </c>
      <c r="I67" s="220"/>
      <c r="J67" s="161"/>
      <c r="K67" s="218"/>
      <c r="L67" s="218"/>
      <c r="M67" s="221"/>
      <c r="N67" s="155"/>
    </row>
    <row r="68" spans="2:14" ht="15.75" customHeight="1">
      <c r="B68" s="160" t="s">
        <v>33</v>
      </c>
      <c r="C68" s="161"/>
      <c r="D68" s="161"/>
      <c r="E68" s="218"/>
      <c r="F68" s="161"/>
      <c r="G68" s="161"/>
      <c r="H68" s="219" t="s">
        <v>79</v>
      </c>
      <c r="I68" s="220"/>
      <c r="J68" s="161"/>
      <c r="K68" s="218"/>
      <c r="L68" s="218"/>
      <c r="M68" s="221"/>
      <c r="N68" s="155"/>
    </row>
    <row r="69" spans="2:14" ht="15.75" customHeight="1">
      <c r="B69" s="160" t="s">
        <v>7</v>
      </c>
      <c r="C69" s="161"/>
      <c r="D69" s="161"/>
      <c r="E69" s="218"/>
      <c r="F69" s="161"/>
      <c r="G69" s="161"/>
      <c r="H69" s="219" t="s">
        <v>35</v>
      </c>
      <c r="I69" s="220"/>
      <c r="J69" s="161"/>
      <c r="K69" s="218"/>
      <c r="L69" s="218"/>
      <c r="M69" s="221"/>
      <c r="N69" s="155"/>
    </row>
    <row r="70" spans="2:14" ht="15.75" customHeight="1">
      <c r="B70" s="160" t="s">
        <v>34</v>
      </c>
      <c r="C70" s="161"/>
      <c r="D70" s="161"/>
      <c r="E70" s="218"/>
      <c r="F70" s="161"/>
      <c r="G70" s="161"/>
      <c r="H70" s="219" t="s">
        <v>80</v>
      </c>
      <c r="I70" s="220"/>
      <c r="J70" s="161"/>
      <c r="K70" s="218"/>
      <c r="L70" s="218"/>
      <c r="M70" s="221"/>
      <c r="N70" s="155"/>
    </row>
    <row r="71" spans="2:14" ht="15.75" customHeight="1">
      <c r="B71" s="160"/>
      <c r="C71" s="161"/>
      <c r="D71" s="161"/>
      <c r="E71" s="218"/>
      <c r="F71" s="161"/>
      <c r="G71" s="161"/>
      <c r="H71" s="219" t="s">
        <v>81</v>
      </c>
      <c r="I71" s="220"/>
      <c r="J71" s="161"/>
      <c r="K71" s="218"/>
      <c r="L71" s="218"/>
      <c r="M71" s="221"/>
      <c r="N71" s="155"/>
    </row>
    <row r="72" spans="2:14" ht="15.75" customHeight="1">
      <c r="B72" s="168" t="s">
        <v>87</v>
      </c>
      <c r="C72" s="178">
        <f>SUM(C65:C71)</f>
        <v>0</v>
      </c>
      <c r="D72" s="178"/>
      <c r="E72" s="178">
        <f>SUM(E65:E71)</f>
        <v>0</v>
      </c>
      <c r="F72" s="178"/>
      <c r="G72" s="178">
        <f>SUM(G65:G71)</f>
        <v>0</v>
      </c>
      <c r="H72" s="219" t="s">
        <v>82</v>
      </c>
      <c r="I72" s="220"/>
      <c r="J72" s="161"/>
      <c r="K72" s="218"/>
      <c r="L72" s="218"/>
      <c r="M72" s="221"/>
      <c r="N72" s="155"/>
    </row>
    <row r="73" spans="2:14" ht="15.75" customHeight="1">
      <c r="B73" s="160" t="s">
        <v>54</v>
      </c>
      <c r="C73" s="161"/>
      <c r="D73" s="161"/>
      <c r="E73" s="218"/>
      <c r="F73" s="161"/>
      <c r="G73" s="161"/>
      <c r="H73" s="219" t="s">
        <v>83</v>
      </c>
      <c r="I73" s="220"/>
      <c r="J73" s="161"/>
      <c r="K73" s="218"/>
      <c r="L73" s="218"/>
      <c r="M73" s="221"/>
      <c r="N73" s="155"/>
    </row>
    <row r="74" spans="2:14" ht="15.75" customHeight="1">
      <c r="B74" s="160" t="s">
        <v>55</v>
      </c>
      <c r="C74" s="161"/>
      <c r="D74" s="161"/>
      <c r="E74" s="218"/>
      <c r="F74" s="161"/>
      <c r="G74" s="161"/>
      <c r="H74" s="219"/>
      <c r="I74" s="220"/>
      <c r="J74" s="161"/>
      <c r="K74" s="218"/>
      <c r="L74" s="218"/>
      <c r="M74" s="221"/>
      <c r="N74" s="155"/>
    </row>
    <row r="75" spans="2:14" ht="15.75" customHeight="1">
      <c r="B75" s="160" t="s">
        <v>56</v>
      </c>
      <c r="C75" s="161"/>
      <c r="D75" s="161"/>
      <c r="E75" s="218"/>
      <c r="F75" s="161"/>
      <c r="G75" s="161"/>
      <c r="H75" s="219"/>
      <c r="I75" s="220"/>
      <c r="J75" s="161"/>
      <c r="K75" s="218"/>
      <c r="L75" s="218"/>
      <c r="M75" s="221"/>
      <c r="N75" s="155"/>
    </row>
    <row r="76" spans="2:14" ht="15.75" customHeight="1">
      <c r="B76" s="160" t="s">
        <v>57</v>
      </c>
      <c r="C76" s="161"/>
      <c r="D76" s="161"/>
      <c r="E76" s="218"/>
      <c r="F76" s="161"/>
      <c r="G76" s="161"/>
      <c r="H76" s="222" t="s">
        <v>96</v>
      </c>
      <c r="I76" s="223"/>
      <c r="J76" s="178">
        <f>SUM(J65:J75)</f>
        <v>0</v>
      </c>
      <c r="K76" s="178"/>
      <c r="L76" s="178">
        <f>SUM(L65:L75)</f>
        <v>0</v>
      </c>
      <c r="M76" s="224">
        <f>SUM(M65:M75)</f>
        <v>0</v>
      </c>
      <c r="N76" s="155"/>
    </row>
    <row r="77" spans="2:14" ht="15.75" customHeight="1">
      <c r="B77" s="160"/>
      <c r="C77" s="161"/>
      <c r="D77" s="161"/>
      <c r="E77" s="218"/>
      <c r="F77" s="161"/>
      <c r="G77" s="161"/>
      <c r="H77" s="219" t="s">
        <v>11</v>
      </c>
      <c r="I77" s="220"/>
      <c r="J77" s="161"/>
      <c r="K77" s="218"/>
      <c r="L77" s="218"/>
      <c r="M77" s="221"/>
      <c r="N77" s="155"/>
    </row>
    <row r="78" spans="2:14" ht="15.75" customHeight="1">
      <c r="B78" s="168" t="s">
        <v>88</v>
      </c>
      <c r="C78" s="178">
        <f>SUM(C73:C77)</f>
        <v>0</v>
      </c>
      <c r="D78" s="178"/>
      <c r="E78" s="178">
        <f>SUM(E73:E77)</f>
        <v>0</v>
      </c>
      <c r="F78" s="178"/>
      <c r="G78" s="178">
        <f>SUM(G73:G77)</f>
        <v>0</v>
      </c>
      <c r="H78" s="219"/>
      <c r="I78" s="220"/>
      <c r="J78" s="161"/>
      <c r="K78" s="218"/>
      <c r="L78" s="218"/>
      <c r="M78" s="221"/>
      <c r="N78" s="155"/>
    </row>
    <row r="79" spans="2:14" ht="15.75" customHeight="1">
      <c r="B79" s="160" t="s">
        <v>58</v>
      </c>
      <c r="C79" s="161"/>
      <c r="D79" s="161"/>
      <c r="E79" s="218"/>
      <c r="F79" s="161"/>
      <c r="G79" s="161"/>
      <c r="H79" s="219"/>
      <c r="I79" s="220"/>
      <c r="J79" s="161"/>
      <c r="K79" s="218"/>
      <c r="L79" s="218"/>
      <c r="M79" s="221"/>
      <c r="N79" s="155"/>
    </row>
    <row r="80" spans="2:14" ht="15.75" customHeight="1">
      <c r="B80" s="160" t="s">
        <v>59</v>
      </c>
      <c r="C80" s="161"/>
      <c r="D80" s="161"/>
      <c r="E80" s="218"/>
      <c r="F80" s="161"/>
      <c r="G80" s="161"/>
      <c r="H80" s="219"/>
      <c r="I80" s="220"/>
      <c r="J80" s="161"/>
      <c r="K80" s="218"/>
      <c r="L80" s="218"/>
      <c r="M80" s="221"/>
      <c r="N80" s="155"/>
    </row>
    <row r="81" spans="2:14" ht="15.75" customHeight="1">
      <c r="B81" s="160" t="s">
        <v>135</v>
      </c>
      <c r="C81" s="161"/>
      <c r="D81" s="161"/>
      <c r="E81" s="218"/>
      <c r="F81" s="161"/>
      <c r="G81" s="161"/>
      <c r="H81" s="219"/>
      <c r="I81" s="220"/>
      <c r="J81" s="161"/>
      <c r="K81" s="218"/>
      <c r="L81" s="218"/>
      <c r="M81" s="221"/>
      <c r="N81" s="155"/>
    </row>
    <row r="82" spans="2:14" ht="15.75" customHeight="1">
      <c r="B82" s="160"/>
      <c r="C82" s="161"/>
      <c r="D82" s="161"/>
      <c r="E82" s="218"/>
      <c r="F82" s="161"/>
      <c r="G82" s="161"/>
      <c r="H82" s="219"/>
      <c r="I82" s="220"/>
      <c r="J82" s="161"/>
      <c r="K82" s="218"/>
      <c r="L82" s="218"/>
      <c r="M82" s="221"/>
      <c r="N82" s="155"/>
    </row>
    <row r="83" spans="2:14" ht="15.75" customHeight="1">
      <c r="B83" s="168" t="s">
        <v>90</v>
      </c>
      <c r="C83" s="178">
        <f>SUM(C79:C82)</f>
        <v>0</v>
      </c>
      <c r="D83" s="178"/>
      <c r="E83" s="178">
        <f>SUM(E79:E82)</f>
        <v>0</v>
      </c>
      <c r="F83" s="178"/>
      <c r="G83" s="178">
        <f>SUM(G79:G82)</f>
        <v>0</v>
      </c>
      <c r="H83" s="219"/>
      <c r="I83" s="220"/>
      <c r="J83" s="161"/>
      <c r="K83" s="218"/>
      <c r="L83" s="218"/>
      <c r="M83" s="221"/>
      <c r="N83" s="155"/>
    </row>
    <row r="84" spans="2:14" ht="15.75" customHeight="1">
      <c r="B84" s="182" t="s">
        <v>89</v>
      </c>
      <c r="C84" s="183">
        <f>SUM(C83,C78,C72)</f>
        <v>0</v>
      </c>
      <c r="D84" s="183"/>
      <c r="E84" s="183">
        <f>SUM(E83,E78,E72)</f>
        <v>0</v>
      </c>
      <c r="F84" s="183"/>
      <c r="G84" s="183">
        <f>SUM(G83,G78,G72)</f>
        <v>0</v>
      </c>
      <c r="H84" s="219"/>
      <c r="I84" s="220"/>
      <c r="J84" s="161"/>
      <c r="K84" s="218"/>
      <c r="L84" s="218"/>
      <c r="M84" s="221"/>
      <c r="N84" s="155"/>
    </row>
    <row r="85" spans="2:14" ht="15.75" customHeight="1">
      <c r="B85" s="160" t="s">
        <v>60</v>
      </c>
      <c r="C85" s="161"/>
      <c r="D85" s="161"/>
      <c r="E85" s="218"/>
      <c r="F85" s="161"/>
      <c r="G85" s="161"/>
      <c r="H85" s="219"/>
      <c r="I85" s="220"/>
      <c r="J85" s="161"/>
      <c r="K85" s="218"/>
      <c r="L85" s="218"/>
      <c r="M85" s="221"/>
      <c r="N85" s="155"/>
    </row>
    <row r="86" spans="2:14" ht="15.75" customHeight="1">
      <c r="B86" s="160" t="s">
        <v>61</v>
      </c>
      <c r="C86" s="161"/>
      <c r="D86" s="161"/>
      <c r="E86" s="218"/>
      <c r="F86" s="161"/>
      <c r="G86" s="161"/>
      <c r="H86" s="219"/>
      <c r="I86" s="220"/>
      <c r="J86" s="161"/>
      <c r="K86" s="218"/>
      <c r="L86" s="218"/>
      <c r="M86" s="221"/>
      <c r="N86" s="155"/>
    </row>
    <row r="87" spans="2:14" ht="15.75" customHeight="1">
      <c r="B87" s="160" t="s">
        <v>62</v>
      </c>
      <c r="C87" s="161"/>
      <c r="D87" s="161"/>
      <c r="E87" s="218"/>
      <c r="F87" s="161"/>
      <c r="G87" s="161"/>
      <c r="H87" s="219"/>
      <c r="I87" s="220"/>
      <c r="J87" s="161"/>
      <c r="K87" s="218"/>
      <c r="L87" s="218"/>
      <c r="M87" s="221"/>
      <c r="N87" s="155"/>
    </row>
    <row r="88" spans="2:14" ht="15.75" customHeight="1">
      <c r="B88" s="160" t="s">
        <v>63</v>
      </c>
      <c r="C88" s="161"/>
      <c r="D88" s="161"/>
      <c r="E88" s="218"/>
      <c r="F88" s="161"/>
      <c r="G88" s="161"/>
      <c r="H88" s="222" t="s">
        <v>97</v>
      </c>
      <c r="I88" s="223"/>
      <c r="J88" s="178">
        <f>SUM(J77:J87)</f>
        <v>0</v>
      </c>
      <c r="K88" s="178"/>
      <c r="L88" s="178">
        <f>SUM(L77:L87)</f>
        <v>0</v>
      </c>
      <c r="M88" s="224">
        <f>SUM(M77:M87)</f>
        <v>0</v>
      </c>
      <c r="N88" s="155"/>
    </row>
    <row r="89" spans="2:14" ht="15.75" customHeight="1">
      <c r="B89" s="160" t="s">
        <v>64</v>
      </c>
      <c r="C89" s="161"/>
      <c r="D89" s="161"/>
      <c r="E89" s="218"/>
      <c r="F89" s="161"/>
      <c r="G89" s="161"/>
      <c r="H89" s="225" t="s">
        <v>98</v>
      </c>
      <c r="I89" s="226"/>
      <c r="J89" s="227">
        <f>SUM(J88,J76)</f>
        <v>0</v>
      </c>
      <c r="K89" s="227"/>
      <c r="L89" s="227">
        <f>SUM(L88,L76)</f>
        <v>0</v>
      </c>
      <c r="M89" s="228">
        <f>SUM(M88,M76)</f>
        <v>0</v>
      </c>
      <c r="N89" s="155"/>
    </row>
    <row r="90" spans="2:14" ht="15.75" customHeight="1">
      <c r="B90" s="160" t="s">
        <v>65</v>
      </c>
      <c r="C90" s="161"/>
      <c r="D90" s="161"/>
      <c r="E90" s="218"/>
      <c r="F90" s="161"/>
      <c r="G90" s="161"/>
      <c r="H90" s="229" t="s">
        <v>84</v>
      </c>
      <c r="I90" s="230"/>
      <c r="J90" s="231"/>
      <c r="K90" s="232"/>
      <c r="L90" s="232"/>
      <c r="M90" s="233"/>
      <c r="N90" s="155"/>
    </row>
    <row r="91" spans="2:14" ht="15.75" customHeight="1">
      <c r="B91" s="160" t="s">
        <v>66</v>
      </c>
      <c r="C91" s="161"/>
      <c r="D91" s="161"/>
      <c r="E91" s="218"/>
      <c r="F91" s="161"/>
      <c r="G91" s="161"/>
      <c r="H91" s="219" t="s">
        <v>85</v>
      </c>
      <c r="I91" s="220"/>
      <c r="J91" s="161"/>
      <c r="K91" s="218"/>
      <c r="L91" s="218"/>
      <c r="M91" s="221"/>
      <c r="N91" s="155"/>
    </row>
    <row r="92" spans="2:14" ht="15.75" customHeight="1">
      <c r="B92" s="160" t="s">
        <v>67</v>
      </c>
      <c r="C92" s="161"/>
      <c r="D92" s="161"/>
      <c r="E92" s="218"/>
      <c r="F92" s="161"/>
      <c r="G92" s="161"/>
      <c r="H92" s="219"/>
      <c r="I92" s="220"/>
      <c r="J92" s="161"/>
      <c r="K92" s="218"/>
      <c r="L92" s="218"/>
      <c r="M92" s="221"/>
      <c r="N92" s="155"/>
    </row>
    <row r="93" spans="2:14" ht="15.75" customHeight="1">
      <c r="B93" s="160" t="s">
        <v>8</v>
      </c>
      <c r="C93" s="161"/>
      <c r="D93" s="161"/>
      <c r="E93" s="218"/>
      <c r="F93" s="161"/>
      <c r="G93" s="161"/>
      <c r="H93" s="219"/>
      <c r="I93" s="220"/>
      <c r="J93" s="161"/>
      <c r="K93" s="218"/>
      <c r="L93" s="218"/>
      <c r="M93" s="221"/>
      <c r="N93" s="155"/>
    </row>
    <row r="94" spans="2:14" ht="15.75" customHeight="1">
      <c r="B94" s="160" t="s">
        <v>68</v>
      </c>
      <c r="C94" s="161"/>
      <c r="D94" s="161"/>
      <c r="E94" s="218"/>
      <c r="F94" s="161"/>
      <c r="G94" s="161"/>
      <c r="H94" s="219"/>
      <c r="I94" s="220"/>
      <c r="J94" s="161"/>
      <c r="K94" s="218"/>
      <c r="L94" s="218"/>
      <c r="M94" s="221"/>
      <c r="N94" s="155"/>
    </row>
    <row r="95" spans="2:14" ht="15.75" customHeight="1">
      <c r="B95" s="160" t="s">
        <v>69</v>
      </c>
      <c r="C95" s="161"/>
      <c r="D95" s="161"/>
      <c r="E95" s="218"/>
      <c r="F95" s="161"/>
      <c r="G95" s="161"/>
      <c r="H95" s="219"/>
      <c r="I95" s="220"/>
      <c r="J95" s="161"/>
      <c r="K95" s="218"/>
      <c r="L95" s="218"/>
      <c r="M95" s="221"/>
      <c r="N95" s="155"/>
    </row>
    <row r="96" spans="2:14" ht="15.75" customHeight="1">
      <c r="B96" s="160"/>
      <c r="C96" s="161"/>
      <c r="D96" s="161"/>
      <c r="E96" s="218"/>
      <c r="F96" s="161"/>
      <c r="G96" s="161"/>
      <c r="H96" s="219"/>
      <c r="I96" s="220"/>
      <c r="J96" s="161"/>
      <c r="K96" s="218"/>
      <c r="L96" s="218"/>
      <c r="M96" s="221"/>
      <c r="N96" s="155"/>
    </row>
    <row r="97" spans="2:14" ht="15.75" customHeight="1">
      <c r="B97" s="168" t="s">
        <v>91</v>
      </c>
      <c r="C97" s="178">
        <f>SUM(C85:C96)</f>
        <v>0</v>
      </c>
      <c r="D97" s="178"/>
      <c r="E97" s="178">
        <f>SUM(E85:E96)</f>
        <v>0</v>
      </c>
      <c r="F97" s="178"/>
      <c r="G97" s="178">
        <f>SUM(G85:G96)</f>
        <v>0</v>
      </c>
      <c r="H97" s="219"/>
      <c r="I97" s="220"/>
      <c r="J97" s="161"/>
      <c r="K97" s="218"/>
      <c r="L97" s="218"/>
      <c r="M97" s="221"/>
      <c r="N97" s="155"/>
    </row>
    <row r="98" spans="2:14" ht="15.75" customHeight="1">
      <c r="B98" s="160" t="s">
        <v>70</v>
      </c>
      <c r="C98" s="161"/>
      <c r="D98" s="161"/>
      <c r="E98" s="218"/>
      <c r="F98" s="161"/>
      <c r="G98" s="161"/>
      <c r="H98" s="219"/>
      <c r="I98" s="220"/>
      <c r="J98" s="161"/>
      <c r="K98" s="218"/>
      <c r="L98" s="218"/>
      <c r="M98" s="221"/>
      <c r="N98" s="155"/>
    </row>
    <row r="99" spans="2:14" ht="15.75" customHeight="1">
      <c r="B99" s="160" t="s">
        <v>71</v>
      </c>
      <c r="C99" s="161"/>
      <c r="D99" s="161"/>
      <c r="E99" s="218"/>
      <c r="F99" s="161"/>
      <c r="G99" s="161"/>
      <c r="H99" s="219"/>
      <c r="I99" s="220"/>
      <c r="J99" s="161"/>
      <c r="K99" s="218"/>
      <c r="L99" s="218"/>
      <c r="M99" s="221"/>
      <c r="N99" s="155"/>
    </row>
    <row r="100" spans="2:14" ht="15.75" customHeight="1">
      <c r="B100" s="160" t="s">
        <v>72</v>
      </c>
      <c r="C100" s="161"/>
      <c r="D100" s="161"/>
      <c r="E100" s="218"/>
      <c r="F100" s="161"/>
      <c r="G100" s="161"/>
      <c r="H100" s="219"/>
      <c r="I100" s="220"/>
      <c r="J100" s="161"/>
      <c r="K100" s="218"/>
      <c r="L100" s="218"/>
      <c r="M100" s="221"/>
      <c r="N100" s="155"/>
    </row>
    <row r="101" spans="2:14" ht="15.75" customHeight="1">
      <c r="B101" s="160"/>
      <c r="C101" s="161"/>
      <c r="D101" s="161"/>
      <c r="E101" s="218"/>
      <c r="F101" s="161"/>
      <c r="G101" s="161"/>
      <c r="H101" s="219"/>
      <c r="I101" s="220"/>
      <c r="J101" s="161"/>
      <c r="K101" s="218"/>
      <c r="L101" s="218"/>
      <c r="M101" s="221"/>
      <c r="N101" s="155"/>
    </row>
    <row r="102" spans="2:14" ht="15.75" customHeight="1">
      <c r="B102" s="168" t="s">
        <v>92</v>
      </c>
      <c r="C102" s="178">
        <f>SUM(C98:C101)</f>
        <v>0</v>
      </c>
      <c r="D102" s="178"/>
      <c r="E102" s="178">
        <f>SUM(E98:E101)</f>
        <v>0</v>
      </c>
      <c r="F102" s="178"/>
      <c r="G102" s="178">
        <f>SUM(G98:G101)</f>
        <v>0</v>
      </c>
      <c r="H102" s="219"/>
      <c r="I102" s="220"/>
      <c r="J102" s="161"/>
      <c r="K102" s="218"/>
      <c r="L102" s="218"/>
      <c r="M102" s="221"/>
      <c r="N102" s="155"/>
    </row>
    <row r="103" spans="2:14" ht="15.75" customHeight="1">
      <c r="B103" s="160" t="s">
        <v>73</v>
      </c>
      <c r="C103" s="161"/>
      <c r="D103" s="161"/>
      <c r="E103" s="218"/>
      <c r="F103" s="161"/>
      <c r="G103" s="161"/>
      <c r="H103" s="219"/>
      <c r="I103" s="220"/>
      <c r="J103" s="161"/>
      <c r="K103" s="218"/>
      <c r="L103" s="218"/>
      <c r="M103" s="221"/>
      <c r="N103" s="155"/>
    </row>
    <row r="104" spans="2:14" ht="15.75" customHeight="1">
      <c r="B104" s="160" t="s">
        <v>74</v>
      </c>
      <c r="C104" s="161"/>
      <c r="D104" s="161"/>
      <c r="E104" s="218"/>
      <c r="F104" s="161"/>
      <c r="G104" s="161"/>
      <c r="H104" s="219"/>
      <c r="I104" s="220"/>
      <c r="J104" s="161"/>
      <c r="K104" s="218"/>
      <c r="L104" s="218"/>
      <c r="M104" s="221"/>
      <c r="N104" s="155"/>
    </row>
    <row r="105" spans="2:14" ht="15.75" customHeight="1">
      <c r="B105" s="160" t="s">
        <v>75</v>
      </c>
      <c r="C105" s="161"/>
      <c r="D105" s="161"/>
      <c r="E105" s="218"/>
      <c r="F105" s="161"/>
      <c r="G105" s="161"/>
      <c r="H105" s="219"/>
      <c r="I105" s="220"/>
      <c r="J105" s="161"/>
      <c r="K105" s="218"/>
      <c r="L105" s="218"/>
      <c r="M105" s="221"/>
      <c r="N105" s="155"/>
    </row>
    <row r="106" spans="2:14" ht="15.75" customHeight="1">
      <c r="B106" s="168" t="s">
        <v>93</v>
      </c>
      <c r="C106" s="178">
        <f>SUM(C103:C105)</f>
        <v>0</v>
      </c>
      <c r="D106" s="178"/>
      <c r="E106" s="178">
        <f>SUM(E103:E105)</f>
        <v>0</v>
      </c>
      <c r="F106" s="178"/>
      <c r="G106" s="178">
        <f>SUM(G103:G105)</f>
        <v>0</v>
      </c>
      <c r="H106" s="219"/>
      <c r="I106" s="220"/>
      <c r="J106" s="161"/>
      <c r="K106" s="218"/>
      <c r="L106" s="218"/>
      <c r="M106" s="221"/>
      <c r="N106" s="155"/>
    </row>
    <row r="107" spans="2:14" ht="15.75" customHeight="1">
      <c r="B107" s="182" t="s">
        <v>94</v>
      </c>
      <c r="C107" s="183">
        <f>SUM(C106,C102,C97)</f>
        <v>0</v>
      </c>
      <c r="D107" s="183"/>
      <c r="E107" s="183">
        <f>SUM(E106,E102,E97)</f>
        <v>0</v>
      </c>
      <c r="F107" s="183"/>
      <c r="G107" s="183">
        <f>SUM(G106,G102,G97)</f>
        <v>0</v>
      </c>
      <c r="H107" s="219"/>
      <c r="I107" s="220"/>
      <c r="J107" s="161"/>
      <c r="K107" s="218"/>
      <c r="L107" s="218"/>
      <c r="M107" s="221"/>
      <c r="N107" s="155"/>
    </row>
    <row r="108" spans="2:14" ht="15.75" customHeight="1">
      <c r="B108" s="160" t="s">
        <v>76</v>
      </c>
      <c r="C108" s="161"/>
      <c r="D108" s="161"/>
      <c r="E108" s="218"/>
      <c r="F108" s="161"/>
      <c r="G108" s="161"/>
      <c r="H108" s="219"/>
      <c r="I108" s="220"/>
      <c r="J108" s="161"/>
      <c r="K108" s="218"/>
      <c r="L108" s="218"/>
      <c r="M108" s="221"/>
      <c r="N108" s="155"/>
    </row>
    <row r="109" spans="2:14" ht="15.75" customHeight="1">
      <c r="B109" s="164"/>
      <c r="C109" s="165"/>
      <c r="D109" s="165"/>
      <c r="E109" s="234"/>
      <c r="F109" s="165"/>
      <c r="G109" s="165"/>
      <c r="H109" s="235"/>
      <c r="I109" s="236"/>
      <c r="J109" s="165"/>
      <c r="K109" s="234"/>
      <c r="L109" s="234"/>
      <c r="M109" s="237"/>
      <c r="N109" s="155"/>
    </row>
    <row r="110" spans="2:14" ht="15.75" customHeight="1" thickBot="1">
      <c r="B110" s="197" t="s">
        <v>95</v>
      </c>
      <c r="C110" s="227">
        <f>SUM(C108:C109)</f>
        <v>0</v>
      </c>
      <c r="D110" s="227"/>
      <c r="E110" s="227">
        <f>SUM(E108:E109)</f>
        <v>0</v>
      </c>
      <c r="F110" s="227"/>
      <c r="G110" s="227">
        <f>SUM(G108:G109)</f>
        <v>0</v>
      </c>
      <c r="H110" s="238" t="s">
        <v>99</v>
      </c>
      <c r="I110" s="239"/>
      <c r="J110" s="240">
        <f>SUM(J90:J109)</f>
        <v>0</v>
      </c>
      <c r="K110" s="240"/>
      <c r="L110" s="240">
        <f>SUM(L90:L109)</f>
        <v>0</v>
      </c>
      <c r="M110" s="241">
        <f>SUM(M90:M109)</f>
        <v>0</v>
      </c>
      <c r="N110" s="155"/>
    </row>
    <row r="111" spans="2:14" ht="25.5" customHeight="1" thickBot="1">
      <c r="B111" s="242" t="s">
        <v>77</v>
      </c>
      <c r="C111" s="243">
        <f>SUM(C84,C107,C110)</f>
        <v>0</v>
      </c>
      <c r="D111" s="243"/>
      <c r="E111" s="243">
        <f>SUM(E84,E107,E110)</f>
        <v>0</v>
      </c>
      <c r="F111" s="243"/>
      <c r="G111" s="243">
        <f>SUM(G84,G107,G110)</f>
        <v>0</v>
      </c>
      <c r="H111" s="244" t="s">
        <v>86</v>
      </c>
      <c r="I111" s="245"/>
      <c r="J111" s="246">
        <f>SUM(J89,J110)</f>
        <v>0</v>
      </c>
      <c r="K111" s="246"/>
      <c r="L111" s="246">
        <f>SUM(L89,L110)</f>
        <v>0</v>
      </c>
      <c r="M111" s="247">
        <f>SUM(M89,M110)</f>
        <v>0</v>
      </c>
      <c r="N111" s="155"/>
    </row>
    <row r="112" ht="15.75" customHeight="1">
      <c r="N112" s="155"/>
    </row>
    <row r="113" ht="15.75" customHeight="1">
      <c r="N113" s="248"/>
    </row>
  </sheetData>
  <sheetProtection/>
  <mergeCells count="8">
    <mergeCell ref="B7:C7"/>
    <mergeCell ref="B63:G63"/>
    <mergeCell ref="H63:M63"/>
    <mergeCell ref="B9:Q9"/>
    <mergeCell ref="A9:A17"/>
    <mergeCell ref="H10:L10"/>
    <mergeCell ref="M10:Q10"/>
    <mergeCell ref="C10:G10"/>
  </mergeCells>
  <dataValidations count="5">
    <dataValidation type="list" allowBlank="1" showInputMessage="1" showErrorMessage="1" sqref="C6:D6">
      <formula1>"認定農業者,認定志向農業者,その他"</formula1>
    </dataValidation>
    <dataValidation allowBlank="1" showInputMessage="1" showErrorMessage="1" imeMode="on" sqref="C4:C5 B13:B17"/>
    <dataValidation allowBlank="1" showInputMessage="1" showErrorMessage="1" sqref="C8:D8"/>
    <dataValidation type="list" allowBlank="1" showInputMessage="1" showErrorMessage="1" sqref="D12:D17 I12:I17 N12:N17">
      <formula1>"㌃,㎡,頭,羽"</formula1>
    </dataValidation>
    <dataValidation type="list" allowBlank="1" showInputMessage="1" showErrorMessage="1" sqref="F12:F17 K12:K17 P12:P17">
      <formula1>"㎏,本,㍑,頭"</formula1>
    </dataValidation>
  </dataValidations>
  <printOptions verticalCentered="1"/>
  <pageMargins left="0.7874015748031497" right="0.1968503937007874" top="0.3937007874015748" bottom="0.5511811023622047" header="0.3937007874015748" footer="0.31496062992125984"/>
  <pageSetup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view="pageBreakPreview" zoomScale="60" workbookViewId="0" topLeftCell="A1">
      <selection activeCell="G18" sqref="G18"/>
    </sheetView>
  </sheetViews>
  <sheetFormatPr defaultColWidth="9.00390625" defaultRowHeight="13.5"/>
  <cols>
    <col min="1" max="1" width="9.00390625" style="3" customWidth="1"/>
    <col min="2" max="2" width="22.875" style="0" customWidth="1"/>
    <col min="3" max="3" width="4.50390625" style="0" customWidth="1"/>
    <col min="4" max="6" width="19.875" style="0" customWidth="1"/>
    <col min="7" max="18" width="12.625" style="0" customWidth="1"/>
  </cols>
  <sheetData>
    <row r="1" spans="1:5" ht="14.25" thickBot="1">
      <c r="A1" s="16" t="s">
        <v>136</v>
      </c>
      <c r="B1" s="17">
        <f>1!$C$4</f>
        <v>0</v>
      </c>
      <c r="D1" s="16" t="s">
        <v>149</v>
      </c>
      <c r="E1" s="17">
        <f>1!$C$8</f>
        <v>0</v>
      </c>
    </row>
    <row r="2" spans="1:2" ht="14.25" thickBot="1">
      <c r="A2" s="16" t="s">
        <v>36</v>
      </c>
      <c r="B2" s="17">
        <f>1!$C$5</f>
        <v>0</v>
      </c>
    </row>
    <row r="3" ht="14.25" thickBot="1"/>
    <row r="4" spans="1:9" ht="14.25" thickBot="1">
      <c r="A4" s="277"/>
      <c r="B4" s="278"/>
      <c r="C4" s="279"/>
      <c r="D4" s="77" t="s">
        <v>150</v>
      </c>
      <c r="E4" s="78" t="s">
        <v>151</v>
      </c>
      <c r="F4" s="79" t="s">
        <v>152</v>
      </c>
      <c r="G4" s="40"/>
      <c r="H4" s="40"/>
      <c r="I4" s="1"/>
    </row>
    <row r="5" spans="1:6" ht="14.25" thickBot="1">
      <c r="A5" s="280"/>
      <c r="B5" s="281"/>
      <c r="C5" s="282"/>
      <c r="D5" s="269" t="s">
        <v>49</v>
      </c>
      <c r="E5" s="274" t="s">
        <v>49</v>
      </c>
      <c r="F5" s="273" t="s">
        <v>49</v>
      </c>
    </row>
    <row r="6" spans="1:6" ht="14.25" thickBot="1">
      <c r="A6" s="283"/>
      <c r="B6" s="284"/>
      <c r="C6" s="285"/>
      <c r="D6" s="269"/>
      <c r="E6" s="274"/>
      <c r="F6" s="273"/>
    </row>
    <row r="7" spans="1:6" s="20" customFormat="1" ht="18" customHeight="1">
      <c r="A7" s="270" t="s">
        <v>12</v>
      </c>
      <c r="B7" s="18" t="s">
        <v>3</v>
      </c>
      <c r="C7" s="19" t="s">
        <v>48</v>
      </c>
      <c r="D7" s="88">
        <f>1!$C$7</f>
        <v>0</v>
      </c>
      <c r="E7" s="89">
        <f>1!$E$7</f>
        <v>0</v>
      </c>
      <c r="F7" s="90">
        <f>1!$G$7</f>
        <v>0</v>
      </c>
    </row>
    <row r="8" spans="1:6" s="20" customFormat="1" ht="18" customHeight="1">
      <c r="A8" s="271"/>
      <c r="B8" s="21" t="s">
        <v>17</v>
      </c>
      <c r="C8" s="22"/>
      <c r="D8" s="25">
        <f>1!$C$12</f>
        <v>0</v>
      </c>
      <c r="E8" s="41">
        <f>1!$H$12</f>
        <v>0</v>
      </c>
      <c r="F8" s="26">
        <f>1!$M$12</f>
        <v>0</v>
      </c>
    </row>
    <row r="9" spans="1:6" s="27" customFormat="1" ht="18" customHeight="1">
      <c r="A9" s="271"/>
      <c r="B9" s="23" t="s">
        <v>18</v>
      </c>
      <c r="C9" s="24" t="s">
        <v>50</v>
      </c>
      <c r="D9" s="25">
        <f>1!$C$27</f>
        <v>0</v>
      </c>
      <c r="E9" s="41">
        <f>1!$E$27</f>
        <v>0</v>
      </c>
      <c r="F9" s="26">
        <f>1!$G$27</f>
        <v>0</v>
      </c>
    </row>
    <row r="10" spans="1:6" s="27" customFormat="1" ht="18" customHeight="1">
      <c r="A10" s="271"/>
      <c r="B10" s="23" t="s">
        <v>19</v>
      </c>
      <c r="C10" s="24" t="s">
        <v>50</v>
      </c>
      <c r="D10" s="25">
        <f>1!$G$12</f>
        <v>0</v>
      </c>
      <c r="E10" s="41">
        <f>1!$L$12</f>
        <v>0</v>
      </c>
      <c r="F10" s="26">
        <f>1!$Q$12</f>
        <v>0</v>
      </c>
    </row>
    <row r="11" spans="1:6" s="27" customFormat="1" ht="18" customHeight="1">
      <c r="A11" s="271"/>
      <c r="B11" s="23" t="s">
        <v>20</v>
      </c>
      <c r="C11" s="24"/>
      <c r="D11" s="25">
        <f>1!$E$12</f>
        <v>0</v>
      </c>
      <c r="E11" s="41">
        <f>1!$J$12</f>
        <v>0</v>
      </c>
      <c r="F11" s="26">
        <f>1!$O$12</f>
        <v>0</v>
      </c>
    </row>
    <row r="12" spans="1:6" s="27" customFormat="1" ht="18" customHeight="1">
      <c r="A12" s="271"/>
      <c r="B12" s="23" t="s">
        <v>105</v>
      </c>
      <c r="C12" s="24" t="s">
        <v>50</v>
      </c>
      <c r="D12" s="25">
        <f>1!$C$32</f>
        <v>0</v>
      </c>
      <c r="E12" s="41">
        <f>1!$E$32</f>
        <v>0</v>
      </c>
      <c r="F12" s="26">
        <f>1!$G$32</f>
        <v>0</v>
      </c>
    </row>
    <row r="13" spans="1:6" s="27" customFormat="1" ht="18" customHeight="1">
      <c r="A13" s="271"/>
      <c r="B13" s="23" t="s">
        <v>108</v>
      </c>
      <c r="C13" s="24" t="s">
        <v>50</v>
      </c>
      <c r="D13" s="25">
        <f>1!$C$34</f>
        <v>0</v>
      </c>
      <c r="E13" s="41">
        <f>1!$E$34</f>
        <v>0</v>
      </c>
      <c r="F13" s="26">
        <f>1!$G$34</f>
        <v>0</v>
      </c>
    </row>
    <row r="14" spans="1:6" s="27" customFormat="1" ht="18" customHeight="1" thickBot="1">
      <c r="A14" s="271"/>
      <c r="B14" s="28" t="s">
        <v>6</v>
      </c>
      <c r="C14" s="29" t="s">
        <v>50</v>
      </c>
      <c r="D14" s="30">
        <f>1!$C$44</f>
        <v>0</v>
      </c>
      <c r="E14" s="42">
        <f>1!$E$44</f>
        <v>0</v>
      </c>
      <c r="F14" s="31">
        <f>1!$G$44</f>
        <v>0</v>
      </c>
    </row>
    <row r="15" spans="1:6" s="27" customFormat="1" ht="18" customHeight="1">
      <c r="A15" s="275" t="s">
        <v>13</v>
      </c>
      <c r="B15" s="47" t="s">
        <v>145</v>
      </c>
      <c r="C15" s="48" t="s">
        <v>143</v>
      </c>
      <c r="D15" s="53" t="e">
        <f>D14/D9</f>
        <v>#DIV/0!</v>
      </c>
      <c r="E15" s="54" t="e">
        <f>E14/E9</f>
        <v>#DIV/0!</v>
      </c>
      <c r="F15" s="55" t="e">
        <f>F14/F9</f>
        <v>#DIV/0!</v>
      </c>
    </row>
    <row r="16" spans="1:6" s="27" customFormat="1" ht="18" customHeight="1">
      <c r="A16" s="276"/>
      <c r="B16" s="49" t="s">
        <v>144</v>
      </c>
      <c r="C16" s="50" t="s">
        <v>142</v>
      </c>
      <c r="D16" s="56" t="e">
        <f>D13/D9</f>
        <v>#DIV/0!</v>
      </c>
      <c r="E16" s="57" t="e">
        <f>E13/E9</f>
        <v>#DIV/0!</v>
      </c>
      <c r="F16" s="58" t="e">
        <f>F13/F9</f>
        <v>#DIV/0!</v>
      </c>
    </row>
    <row r="17" spans="1:6" s="27" customFormat="1" ht="18" customHeight="1">
      <c r="A17" s="276"/>
      <c r="B17" s="49" t="s">
        <v>137</v>
      </c>
      <c r="C17" s="50" t="s">
        <v>143</v>
      </c>
      <c r="D17" s="56" t="e">
        <f>D13/1!J110</f>
        <v>#DIV/0!</v>
      </c>
      <c r="E17" s="59" t="e">
        <f>E13/1!L110</f>
        <v>#DIV/0!</v>
      </c>
      <c r="F17" s="60" t="e">
        <f>F13/1!M110</f>
        <v>#DIV/0!</v>
      </c>
    </row>
    <row r="18" spans="1:6" s="2" customFormat="1" ht="18" customHeight="1" thickBot="1">
      <c r="A18" s="276"/>
      <c r="B18" s="45" t="s">
        <v>21</v>
      </c>
      <c r="C18" s="46" t="s">
        <v>51</v>
      </c>
      <c r="D18" s="80" t="e">
        <f>D14/1!J110</f>
        <v>#DIV/0!</v>
      </c>
      <c r="E18" s="81" t="e">
        <f>E14/1!L110</f>
        <v>#DIV/0!</v>
      </c>
      <c r="F18" s="82" t="e">
        <f>F14/1!M110</f>
        <v>#DIV/0!</v>
      </c>
    </row>
    <row r="19" spans="1:6" s="27" customFormat="1" ht="18" customHeight="1">
      <c r="A19" s="286" t="s">
        <v>14</v>
      </c>
      <c r="B19" s="32" t="s">
        <v>22</v>
      </c>
      <c r="C19" s="33" t="s">
        <v>50</v>
      </c>
      <c r="D19" s="34" t="e">
        <f>D9/D7</f>
        <v>#DIV/0!</v>
      </c>
      <c r="E19" s="43" t="e">
        <f>E9/E7</f>
        <v>#DIV/0!</v>
      </c>
      <c r="F19" s="35" t="e">
        <f>F9/F7</f>
        <v>#DIV/0!</v>
      </c>
    </row>
    <row r="20" spans="1:6" s="27" customFormat="1" ht="18" customHeight="1">
      <c r="A20" s="287"/>
      <c r="B20" s="36" t="s">
        <v>138</v>
      </c>
      <c r="C20" s="37" t="s">
        <v>50</v>
      </c>
      <c r="D20" s="38" t="e">
        <f>D12/D7</f>
        <v>#DIV/0!</v>
      </c>
      <c r="E20" s="44" t="e">
        <f>E12/E7</f>
        <v>#DIV/0!</v>
      </c>
      <c r="F20" s="39" t="e">
        <f>F12/F7</f>
        <v>#DIV/0!</v>
      </c>
    </row>
    <row r="21" spans="1:6" s="27" customFormat="1" ht="18" customHeight="1" thickBot="1">
      <c r="A21" s="287"/>
      <c r="B21" s="36" t="s">
        <v>139</v>
      </c>
      <c r="C21" s="37" t="s">
        <v>50</v>
      </c>
      <c r="D21" s="38" t="e">
        <f>D13/D7</f>
        <v>#DIV/0!</v>
      </c>
      <c r="E21" s="44" t="e">
        <f>E13/E7</f>
        <v>#DIV/0!</v>
      </c>
      <c r="F21" s="39" t="e">
        <f>F13/F7</f>
        <v>#DIV/0!</v>
      </c>
    </row>
    <row r="22" spans="1:6" s="2" customFormat="1" ht="18" customHeight="1">
      <c r="A22" s="272" t="s">
        <v>15</v>
      </c>
      <c r="B22" s="4" t="s">
        <v>23</v>
      </c>
      <c r="C22" s="10" t="s">
        <v>52</v>
      </c>
      <c r="D22" s="61" t="e">
        <f>1!C72/1!J76</f>
        <v>#DIV/0!</v>
      </c>
      <c r="E22" s="62" t="e">
        <f>1!E72/1!L76</f>
        <v>#DIV/0!</v>
      </c>
      <c r="F22" s="63" t="e">
        <f>1!G72/1!M76</f>
        <v>#DIV/0!</v>
      </c>
    </row>
    <row r="23" spans="1:6" s="2" customFormat="1" ht="18" customHeight="1">
      <c r="A23" s="267"/>
      <c r="B23" s="5" t="s">
        <v>140</v>
      </c>
      <c r="C23" s="11" t="s">
        <v>52</v>
      </c>
      <c r="D23" s="64" t="e">
        <f>1!C84/1!J76</f>
        <v>#DIV/0!</v>
      </c>
      <c r="E23" s="65" t="e">
        <f>1!E84/1!L76</f>
        <v>#DIV/0!</v>
      </c>
      <c r="F23" s="66" t="e">
        <f>1!G84/1!M76</f>
        <v>#DIV/0!</v>
      </c>
    </row>
    <row r="24" spans="1:6" s="2" customFormat="1" ht="18" customHeight="1">
      <c r="A24" s="267"/>
      <c r="B24" s="5" t="s">
        <v>24</v>
      </c>
      <c r="C24" s="11" t="s">
        <v>52</v>
      </c>
      <c r="D24" s="64" t="e">
        <f>1!C107/1!J110</f>
        <v>#DIV/0!</v>
      </c>
      <c r="E24" s="65" t="e">
        <f>1!E107/1!L110</f>
        <v>#DIV/0!</v>
      </c>
      <c r="F24" s="66" t="e">
        <f>1!G107/1!M110</f>
        <v>#DIV/0!</v>
      </c>
    </row>
    <row r="25" spans="1:6" s="2" customFormat="1" ht="18" customHeight="1">
      <c r="A25" s="267"/>
      <c r="B25" s="5" t="s">
        <v>25</v>
      </c>
      <c r="C25" s="11" t="s">
        <v>52</v>
      </c>
      <c r="D25" s="64" t="e">
        <f>1!C107/(1!J110+1!J88)</f>
        <v>#DIV/0!</v>
      </c>
      <c r="E25" s="65" t="e">
        <f>1!E107/(1!L110+1!L88)</f>
        <v>#DIV/0!</v>
      </c>
      <c r="F25" s="66" t="e">
        <f>1!G107/(1!M110+1!M88)</f>
        <v>#DIV/0!</v>
      </c>
    </row>
    <row r="26" spans="1:6" s="2" customFormat="1" ht="18" customHeight="1">
      <c r="A26" s="267"/>
      <c r="B26" s="5" t="s">
        <v>26</v>
      </c>
      <c r="C26" s="11" t="s">
        <v>52</v>
      </c>
      <c r="D26" s="64" t="e">
        <f>1!J110/1!J111</f>
        <v>#DIV/0!</v>
      </c>
      <c r="E26" s="65" t="e">
        <f>1!L110/1!L111</f>
        <v>#DIV/0!</v>
      </c>
      <c r="F26" s="66" t="e">
        <f>1!M110/1!M111</f>
        <v>#DIV/0!</v>
      </c>
    </row>
    <row r="27" spans="1:6" s="2" customFormat="1" ht="18" customHeight="1" thickBot="1">
      <c r="A27" s="268"/>
      <c r="B27" s="6" t="s">
        <v>27</v>
      </c>
      <c r="C27" s="12" t="s">
        <v>52</v>
      </c>
      <c r="D27" s="83" t="e">
        <f>1!J89/'法人２'!D9</f>
        <v>#DIV/0!</v>
      </c>
      <c r="E27" s="84" t="e">
        <f>1!L89/'法人２'!E9</f>
        <v>#DIV/0!</v>
      </c>
      <c r="F27" s="85" t="e">
        <f>1!M89/'法人２'!F9</f>
        <v>#DIV/0!</v>
      </c>
    </row>
    <row r="28" spans="1:6" s="2" customFormat="1" ht="18" customHeight="1">
      <c r="A28" s="265" t="s">
        <v>16</v>
      </c>
      <c r="B28" s="7" t="s">
        <v>28</v>
      </c>
      <c r="C28" s="13" t="s">
        <v>52</v>
      </c>
      <c r="D28" s="67"/>
      <c r="E28" s="68" t="e">
        <f>(E9-D9)/D9</f>
        <v>#DIV/0!</v>
      </c>
      <c r="F28" s="69" t="e">
        <f>(F9-E9)/E9</f>
        <v>#DIV/0!</v>
      </c>
    </row>
    <row r="29" spans="1:6" s="2" customFormat="1" ht="18" customHeight="1">
      <c r="A29" s="266"/>
      <c r="B29" s="51" t="s">
        <v>141</v>
      </c>
      <c r="C29" s="52" t="s">
        <v>142</v>
      </c>
      <c r="D29" s="70"/>
      <c r="E29" s="71" t="e">
        <f>(E13-D13)/D13</f>
        <v>#DIV/0!</v>
      </c>
      <c r="F29" s="72" t="e">
        <f>(F13-E13)/E13</f>
        <v>#DIV/0!</v>
      </c>
    </row>
    <row r="30" spans="1:6" s="2" customFormat="1" ht="18" customHeight="1">
      <c r="A30" s="267"/>
      <c r="B30" s="8" t="s">
        <v>29</v>
      </c>
      <c r="C30" s="14" t="s">
        <v>52</v>
      </c>
      <c r="D30" s="73"/>
      <c r="E30" s="74" t="e">
        <f>(E14-D14)/D14</f>
        <v>#DIV/0!</v>
      </c>
      <c r="F30" s="75" t="e">
        <f>(F14-E14)/E14</f>
        <v>#DIV/0!</v>
      </c>
    </row>
    <row r="31" spans="1:6" s="2" customFormat="1" ht="18" customHeight="1" thickBot="1">
      <c r="A31" s="268"/>
      <c r="B31" s="9" t="s">
        <v>30</v>
      </c>
      <c r="C31" s="15" t="s">
        <v>52</v>
      </c>
      <c r="D31" s="76"/>
      <c r="E31" s="86" t="e">
        <f>(1!L110-1!J110)/1!J110</f>
        <v>#DIV/0!</v>
      </c>
      <c r="F31" s="87" t="e">
        <f>(1!M110-1!L110)/1!L110</f>
        <v>#DIV/0!</v>
      </c>
    </row>
  </sheetData>
  <sheetProtection/>
  <mergeCells count="9">
    <mergeCell ref="A28:A31"/>
    <mergeCell ref="D5:D6"/>
    <mergeCell ref="A7:A14"/>
    <mergeCell ref="A19:A21"/>
    <mergeCell ref="A22:A27"/>
    <mergeCell ref="F5:F6"/>
    <mergeCell ref="E5:E6"/>
    <mergeCell ref="A15:A18"/>
    <mergeCell ref="A4:C6"/>
  </mergeCells>
  <printOptions/>
  <pageMargins left="0.7874015748031497" right="0.7874015748031497" top="1.5748031496062993" bottom="0.984251968503937" header="0.5118110236220472" footer="0.5118110236220472"/>
  <pageSetup fitToHeight="1" fitToWidth="1" horizontalDpi="600" verticalDpi="600" orientation="portrait" paperSize="9" scale="89" r:id="rId1"/>
  <headerFooter alignWithMargins="0">
    <oddHeader>&amp;C&amp;24経　営　診　断　書（法人）&amp;R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全国農業会議所　経営部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ohara</dc:creator>
  <cp:keywords/>
  <dc:description/>
  <cp:lastModifiedBy>農林水産省</cp:lastModifiedBy>
  <cp:lastPrinted>2018-02-16T02:08:33Z</cp:lastPrinted>
  <dcterms:created xsi:type="dcterms:W3CDTF">2000-05-23T00:31:57Z</dcterms:created>
  <dcterms:modified xsi:type="dcterms:W3CDTF">2018-02-16T02:08:35Z</dcterms:modified>
  <cp:category/>
  <cp:version/>
  <cp:contentType/>
  <cp:contentStatus/>
</cp:coreProperties>
</file>